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20370" yWindow="-120" windowWidth="29040" windowHeight="15840"/>
  </bookViews>
  <sheets>
    <sheet name="Startkarten" sheetId="2" r:id="rId1"/>
    <sheet name="Daten" sheetId="3" r:id="rId2"/>
  </sheets>
  <definedNames>
    <definedName name="_xlnm.Print_Area" localSheetId="1">Tabelle1[[#All],[Vorname]:[Losnummer]]</definedName>
    <definedName name="_xlnm.Print_Area" localSheetId="0">Startkarten!$A$1:$G$439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2"/>
  <c r="A8"/>
  <c r="B11"/>
  <c r="B7"/>
  <c r="G4"/>
  <c r="B4"/>
  <c r="G2"/>
  <c r="B2"/>
  <c r="A4" i="3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"/>
  <c r="H15" i="2"/>
  <c r="B17" s="1"/>
  <c r="G17" l="1"/>
  <c r="A21"/>
  <c r="A25"/>
  <c r="G15"/>
  <c r="B24"/>
  <c r="H28"/>
  <c r="B15"/>
  <c r="B20"/>
  <c r="A38" l="1"/>
  <c r="A34"/>
  <c r="B33"/>
  <c r="B28"/>
  <c r="B30"/>
  <c r="H42"/>
  <c r="G30"/>
  <c r="B37"/>
  <c r="G28"/>
  <c r="A52" l="1"/>
  <c r="A48"/>
  <c r="B44"/>
  <c r="G42"/>
  <c r="H55"/>
  <c r="B47"/>
  <c r="B42"/>
  <c r="G44"/>
  <c r="B51"/>
  <c r="A65" l="1"/>
  <c r="A61"/>
  <c r="G57"/>
  <c r="B55"/>
  <c r="B57"/>
  <c r="B64"/>
  <c r="H68"/>
  <c r="B60"/>
  <c r="G55"/>
  <c r="A78" l="1"/>
  <c r="A74"/>
  <c r="H82"/>
  <c r="B73"/>
  <c r="G68"/>
  <c r="G70"/>
  <c r="B70"/>
  <c r="B77"/>
  <c r="B68"/>
  <c r="H95" l="1"/>
  <c r="G97" s="1"/>
  <c r="A92"/>
  <c r="A88"/>
  <c r="H108"/>
  <c r="B100"/>
  <c r="B104"/>
  <c r="B91"/>
  <c r="G84"/>
  <c r="B82"/>
  <c r="G82"/>
  <c r="B84"/>
  <c r="B87"/>
  <c r="B97" l="1"/>
  <c r="B95"/>
  <c r="G95"/>
  <c r="A118"/>
  <c r="A114"/>
  <c r="A105"/>
  <c r="A101"/>
  <c r="H122"/>
  <c r="B113"/>
  <c r="G108"/>
  <c r="B117"/>
  <c r="G110"/>
  <c r="B108"/>
  <c r="B110"/>
  <c r="H135" l="1"/>
  <c r="B140" s="1"/>
  <c r="A132"/>
  <c r="A128"/>
  <c r="B131"/>
  <c r="B124"/>
  <c r="B127"/>
  <c r="G122"/>
  <c r="G124"/>
  <c r="B122"/>
  <c r="B144" l="1"/>
  <c r="B135"/>
  <c r="H148"/>
  <c r="B157" s="1"/>
  <c r="B137"/>
  <c r="G137"/>
  <c r="G135"/>
  <c r="A145"/>
  <c r="A141"/>
  <c r="A154" l="1"/>
  <c r="B150"/>
  <c r="B153"/>
  <c r="H162"/>
  <c r="A168" s="1"/>
  <c r="B148"/>
  <c r="A158"/>
  <c r="G148"/>
  <c r="G150"/>
  <c r="H175" l="1"/>
  <c r="G175" s="1"/>
  <c r="G162"/>
  <c r="B167"/>
  <c r="B162"/>
  <c r="B171"/>
  <c r="G164"/>
  <c r="A172"/>
  <c r="B164"/>
  <c r="H188"/>
  <c r="A198" s="1"/>
  <c r="B175"/>
  <c r="B184"/>
  <c r="B180"/>
  <c r="B177"/>
  <c r="G177"/>
  <c r="A185"/>
  <c r="A181"/>
  <c r="G188"/>
  <c r="B190" l="1"/>
  <c r="G190"/>
  <c r="B197"/>
  <c r="B193"/>
  <c r="A194"/>
  <c r="B188"/>
  <c r="H202"/>
  <c r="H215" s="1"/>
  <c r="B211"/>
  <c r="H228" l="1"/>
  <c r="B217"/>
  <c r="G217"/>
  <c r="B202"/>
  <c r="G204"/>
  <c r="G202"/>
  <c r="A208"/>
  <c r="B207"/>
  <c r="A212"/>
  <c r="B204"/>
  <c r="B220"/>
  <c r="B215"/>
  <c r="G215"/>
  <c r="B224"/>
  <c r="A238"/>
  <c r="A234"/>
  <c r="A225"/>
  <c r="A221"/>
  <c r="H242"/>
  <c r="B233"/>
  <c r="G228"/>
  <c r="G230"/>
  <c r="B228"/>
  <c r="B237"/>
  <c r="B230"/>
  <c r="H255" l="1"/>
  <c r="H268" s="1"/>
  <c r="A252"/>
  <c r="A248"/>
  <c r="G257"/>
  <c r="B255"/>
  <c r="B257"/>
  <c r="B260"/>
  <c r="B264"/>
  <c r="B251"/>
  <c r="B244"/>
  <c r="B247"/>
  <c r="G242"/>
  <c r="G244"/>
  <c r="B242"/>
  <c r="G255" l="1"/>
  <c r="A278"/>
  <c r="A274"/>
  <c r="A265"/>
  <c r="A261"/>
  <c r="H282"/>
  <c r="B273"/>
  <c r="G268"/>
  <c r="B277"/>
  <c r="G270"/>
  <c r="B268"/>
  <c r="B270"/>
  <c r="H295" l="1"/>
  <c r="G297" s="1"/>
  <c r="A292"/>
  <c r="A288"/>
  <c r="B291"/>
  <c r="B287"/>
  <c r="G282"/>
  <c r="B284"/>
  <c r="G284"/>
  <c r="B282"/>
  <c r="H308" l="1"/>
  <c r="B300"/>
  <c r="B304"/>
  <c r="B295"/>
  <c r="G295"/>
  <c r="B297"/>
  <c r="A318"/>
  <c r="A314"/>
  <c r="A305"/>
  <c r="A301"/>
  <c r="H322"/>
  <c r="B313"/>
  <c r="G308"/>
  <c r="G310"/>
  <c r="B308"/>
  <c r="B317"/>
  <c r="B310"/>
  <c r="H335" l="1"/>
  <c r="H348" s="1"/>
  <c r="A332"/>
  <c r="A328"/>
  <c r="G337"/>
  <c r="B335"/>
  <c r="G335"/>
  <c r="B337"/>
  <c r="B340"/>
  <c r="B331"/>
  <c r="B324"/>
  <c r="B327"/>
  <c r="G322"/>
  <c r="G324"/>
  <c r="B322"/>
  <c r="B344" l="1"/>
  <c r="A358"/>
  <c r="A354"/>
  <c r="A345"/>
  <c r="A341"/>
  <c r="H362"/>
  <c r="B353"/>
  <c r="G348"/>
  <c r="G350"/>
  <c r="B348"/>
  <c r="B357"/>
  <c r="B350"/>
  <c r="H375" l="1"/>
  <c r="G375" s="1"/>
  <c r="A372"/>
  <c r="A368"/>
  <c r="B375"/>
  <c r="H388"/>
  <c r="B380"/>
  <c r="B384"/>
  <c r="B371"/>
  <c r="B364"/>
  <c r="B367"/>
  <c r="G362"/>
  <c r="G364"/>
  <c r="B362"/>
  <c r="B377" l="1"/>
  <c r="G377"/>
  <c r="A398"/>
  <c r="A394"/>
  <c r="A385"/>
  <c r="A381"/>
  <c r="H402"/>
  <c r="B393"/>
  <c r="G388"/>
  <c r="B397"/>
  <c r="G390"/>
  <c r="B388"/>
  <c r="B390"/>
  <c r="H415" l="1"/>
  <c r="A412"/>
  <c r="A408"/>
  <c r="B411"/>
  <c r="B407"/>
  <c r="G402"/>
  <c r="B404"/>
  <c r="G404"/>
  <c r="B402"/>
  <c r="G415" l="1"/>
  <c r="H428"/>
  <c r="B417"/>
  <c r="B420"/>
  <c r="B415"/>
  <c r="B424"/>
  <c r="G417"/>
  <c r="A425"/>
  <c r="A421"/>
  <c r="A438" l="1"/>
  <c r="B437"/>
  <c r="G428"/>
  <c r="A434"/>
  <c r="B433"/>
  <c r="B428"/>
  <c r="B430"/>
  <c r="G430"/>
</calcChain>
</file>

<file path=xl/sharedStrings.xml><?xml version="1.0" encoding="utf-8"?>
<sst xmlns="http://schemas.openxmlformats.org/spreadsheetml/2006/main" count="421" uniqueCount="33">
  <si>
    <t>Name</t>
  </si>
  <si>
    <t>Verein</t>
  </si>
  <si>
    <t>Körpergewicht</t>
  </si>
  <si>
    <t>Klasse</t>
  </si>
  <si>
    <t>Reißen</t>
  </si>
  <si>
    <t>1. Versuch</t>
  </si>
  <si>
    <t>3. Versuch</t>
  </si>
  <si>
    <t>Stoßen</t>
  </si>
  <si>
    <t>2. Versuch</t>
  </si>
  <si>
    <t>Bester Versuch</t>
  </si>
  <si>
    <t>Nr.</t>
  </si>
  <si>
    <t>Vorname</t>
  </si>
  <si>
    <t>Nachname</t>
  </si>
  <si>
    <t>1. Versuch Reißen</t>
  </si>
  <si>
    <t>1. Versuch Stoßen</t>
  </si>
  <si>
    <t>Lendner</t>
  </si>
  <si>
    <t>Philipp</t>
  </si>
  <si>
    <t>AC 82 Schweinfurt</t>
  </si>
  <si>
    <t>Aktiv</t>
  </si>
  <si>
    <t>HINWEISE ZUM BEFÜLLEN</t>
  </si>
  <si>
    <t>WERTE WERDEN AUTOMATISCH AUS DEM BLATT "Daten" ÜBERNOMMEN</t>
  </si>
  <si>
    <t>HIER VOR DEM DRUCKEN NICHTS EINTRAGEN!!</t>
  </si>
  <si>
    <t>- Nicht befüllte Felder werden leer übernommen</t>
  </si>
  <si>
    <t>- Für die Übernahme des Namens gilt folgende Logik:</t>
  </si>
  <si>
    <t>Beispiel: "Max Mustermann" in Spalte "Nachname", Spalte "Vorname" nicht befüllt --&gt; in der Startkarte ist "Max Mustermann" eingetragen</t>
  </si>
  <si>
    <r>
      <t>1. Wenn nur das Feld "</t>
    </r>
    <r>
      <rPr>
        <u/>
        <sz val="11"/>
        <color theme="1"/>
        <rFont val="Calibri"/>
        <family val="2"/>
        <scheme val="minor"/>
      </rPr>
      <t>Vor</t>
    </r>
    <r>
      <rPr>
        <sz val="11"/>
        <color theme="1"/>
        <rFont val="Calibri"/>
        <family val="2"/>
        <scheme val="minor"/>
      </rPr>
      <t xml:space="preserve">name" befüllt ist, wird diese Eintragung </t>
    </r>
    <r>
      <rPr>
        <b/>
        <u/>
        <sz val="11"/>
        <color theme="1"/>
        <rFont val="Calibri"/>
        <family val="2"/>
        <scheme val="minor"/>
      </rPr>
      <t>NICHT</t>
    </r>
    <r>
      <rPr>
        <sz val="11"/>
        <color theme="1"/>
        <rFont val="Calibri"/>
        <family val="2"/>
        <scheme val="minor"/>
      </rPr>
      <t xml:space="preserve"> übernommen</t>
    </r>
  </si>
  <si>
    <t>Beispiel: "Max Mustermann" in Spalte "Vorname", Spalte "Nachname" nicht befüllt --&gt; in der Startkarte ist "" eingetragen</t>
  </si>
  <si>
    <r>
      <t>2. Wenn nur das Feld "</t>
    </r>
    <r>
      <rPr>
        <u/>
        <sz val="11"/>
        <color theme="1"/>
        <rFont val="Calibri"/>
        <family val="2"/>
        <scheme val="minor"/>
      </rPr>
      <t>Nach</t>
    </r>
    <r>
      <rPr>
        <sz val="11"/>
        <color theme="1"/>
        <rFont val="Calibri"/>
        <family val="2"/>
        <scheme val="minor"/>
      </rPr>
      <t>name" befüllt ist, wird diese Eintragung ohne Anpassung übernommen</t>
    </r>
  </si>
  <si>
    <t>3. Wenn sowohl das Feld "Vorname" als auch das Feld "Nachname" befüllt ist, wird diese Eintragung in der Form "[Nachname], [Vorname]" übernommen</t>
  </si>
  <si>
    <t>Beispiel: "Max" in Spalte "Vorname", "Mustermann" in Spalte "Nachname" --&gt; in der Startkarte ist "Mustermann, Max" eingetragen</t>
  </si>
  <si>
    <t>Losnummer</t>
  </si>
  <si>
    <t>Los-Nr.</t>
  </si>
  <si>
    <t>BEI MEHR ALS 33 STARTKARTEN BITTE NEUE DATEI VERWENDEN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</si>
</sst>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/>
    <xf numFmtId="2" fontId="0" fillId="0" borderId="0" xfId="0" applyNumberFormat="1"/>
    <xf numFmtId="2" fontId="0" fillId="0" borderId="1" xfId="0" applyNumberFormat="1" applyBorder="1"/>
    <xf numFmtId="0" fontId="2" fillId="0" borderId="0" xfId="0" applyFont="1"/>
    <xf numFmtId="0" fontId="0" fillId="3" borderId="0" xfId="0" applyFill="1"/>
    <xf numFmtId="0" fontId="0" fillId="3" borderId="0" xfId="0" quotePrefix="1" applyFill="1"/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/>
    </xf>
    <xf numFmtId="0" fontId="2" fillId="3" borderId="0" xfId="0" applyFont="1" applyFill="1"/>
    <xf numFmtId="0" fontId="0" fillId="0" borderId="5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Standard" xfId="0" builtinId="0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le1" displayName="Tabelle1" ref="A1:I34" totalsRowShown="0">
  <autoFilter ref="A1:I34"/>
  <tableColumns count="9">
    <tableColumn id="1" name="Nr.">
      <calculatedColumnFormula>A1+1</calculatedColumnFormula>
    </tableColumn>
    <tableColumn id="2" name="Vorname"/>
    <tableColumn id="3" name="Nachname"/>
    <tableColumn id="4" name="Verein"/>
    <tableColumn id="5" name="Körpergewicht" dataDxfId="0"/>
    <tableColumn id="6" name="Klasse"/>
    <tableColumn id="7" name="1. Versuch Reißen"/>
    <tableColumn id="8" name="1. Versuch Stoßen"/>
    <tableColumn id="9" name="Losnummer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440"/>
  <sheetViews>
    <sheetView tabSelected="1" workbookViewId="0">
      <selection sqref="A1:XFD1"/>
    </sheetView>
  </sheetViews>
  <sheetFormatPr baseColWidth="10" defaultRowHeight="18.75" customHeight="1"/>
  <cols>
    <col min="1" max="1" width="7.28515625" bestFit="1" customWidth="1"/>
    <col min="2" max="2" width="22.7109375" customWidth="1"/>
    <col min="3" max="6" width="11.7109375" customWidth="1"/>
    <col min="7" max="7" width="17.7109375" customWidth="1"/>
  </cols>
  <sheetData>
    <row r="2" spans="1:15" ht="18.75" customHeight="1">
      <c r="A2" t="s">
        <v>0</v>
      </c>
      <c r="B2" s="17" t="str">
        <f>IF(VLOOKUP($H2,Daten!A:I,3,FALSE)="","",IF(VLOOKUP($H2,Daten!A:I,2,FALSE)="",VLOOKUP($H2,Daten!A:I,3,FALSE),VLOOKUP($H2,Daten!A:I,3,FALSE)&amp;", "&amp;VLOOKUP($H2,Daten!A:I,2,FALSE)))</f>
        <v>Lendner, Philipp</v>
      </c>
      <c r="C2" s="17"/>
      <c r="D2" s="14"/>
      <c r="E2" t="s">
        <v>3</v>
      </c>
      <c r="G2" s="1" t="str">
        <f>IF(VLOOKUP($H2,Daten!A:I,6,FALSE)="","",VLOOKUP($H2,Daten!A:I,6,FALSE))</f>
        <v>Aktiv</v>
      </c>
      <c r="H2">
        <v>1</v>
      </c>
      <c r="J2" s="10" t="s">
        <v>20</v>
      </c>
      <c r="K2" s="10"/>
      <c r="L2" s="10"/>
      <c r="M2" s="10"/>
      <c r="N2" s="10"/>
      <c r="O2" s="10"/>
    </row>
    <row r="3" spans="1:15" ht="18.75" customHeight="1">
      <c r="B3" s="14"/>
      <c r="C3" s="14"/>
      <c r="D3" s="14"/>
      <c r="J3" s="15" t="s">
        <v>21</v>
      </c>
      <c r="K3" s="10"/>
      <c r="L3" s="10"/>
      <c r="M3" s="10"/>
      <c r="N3" s="10"/>
      <c r="O3" s="10"/>
    </row>
    <row r="4" spans="1:15" ht="18.75" customHeight="1">
      <c r="A4" t="s">
        <v>1</v>
      </c>
      <c r="B4" s="17" t="str">
        <f>IF(VLOOKUP($H2,Daten!A:I,4,FALSE)="","",VLOOKUP($H2,Daten!A:I,4,FALSE))</f>
        <v>AC 82 Schweinfurt</v>
      </c>
      <c r="C4" s="17"/>
      <c r="D4" s="14"/>
      <c r="E4" t="s">
        <v>2</v>
      </c>
      <c r="G4" s="8">
        <f>IF(VLOOKUP($H2,Daten!A:I,5,FALSE)="","",VLOOKUP($H2,Daten!A:I,5,FALSE))</f>
        <v>89</v>
      </c>
    </row>
    <row r="5" spans="1:15" ht="18.75" customHeight="1">
      <c r="B5" s="6" t="s">
        <v>5</v>
      </c>
      <c r="C5" s="6" t="s">
        <v>8</v>
      </c>
      <c r="D5" s="6"/>
      <c r="E5" s="6" t="s">
        <v>6</v>
      </c>
      <c r="F5" s="6"/>
      <c r="G5" s="6" t="s">
        <v>9</v>
      </c>
    </row>
    <row r="6" spans="1:15" ht="18.75" customHeight="1">
      <c r="A6" s="6" t="s">
        <v>4</v>
      </c>
    </row>
    <row r="7" spans="1:15" ht="18.75" customHeight="1">
      <c r="A7" s="12" t="s">
        <v>31</v>
      </c>
      <c r="B7" s="2">
        <f>IF(VLOOKUP($H2,Daten!A:I,7,FALSE)="","",VLOOKUP($H2,Daten!A:I,7,FALSE))</f>
        <v>110</v>
      </c>
      <c r="C7" s="2"/>
      <c r="D7" s="2"/>
      <c r="E7" s="2"/>
      <c r="F7" s="2"/>
    </row>
    <row r="8" spans="1:15" ht="18.75" customHeight="1">
      <c r="A8" s="13">
        <f>IF(VLOOKUP($H2,Daten!A:I,9,FALSE)="","",VLOOKUP($H2,Daten!A:I,9,FALSE))</f>
        <v>25</v>
      </c>
      <c r="B8" s="3"/>
      <c r="C8" s="18"/>
      <c r="D8" s="18"/>
      <c r="E8" s="18"/>
      <c r="F8" s="18"/>
    </row>
    <row r="9" spans="1:15" ht="18.75" customHeight="1" thickBot="1">
      <c r="B9" s="4"/>
      <c r="C9" s="19"/>
      <c r="D9" s="20"/>
      <c r="E9" s="19"/>
      <c r="F9" s="20"/>
      <c r="G9" s="5"/>
    </row>
    <row r="10" spans="1:15" ht="18.75" customHeight="1" thickTop="1">
      <c r="A10" s="6" t="s">
        <v>7</v>
      </c>
    </row>
    <row r="11" spans="1:15" ht="18.75" customHeight="1">
      <c r="A11" s="12" t="s">
        <v>31</v>
      </c>
      <c r="B11" s="2">
        <f>IF(VLOOKUP($H2,Daten!A:I,8,FALSE)="","",VLOOKUP($H2,Daten!A:I,8,FALSE))</f>
        <v>130</v>
      </c>
      <c r="C11" s="2"/>
      <c r="D11" s="2"/>
      <c r="E11" s="2"/>
      <c r="F11" s="2"/>
    </row>
    <row r="12" spans="1:15" ht="18.75" customHeight="1">
      <c r="A12" s="13">
        <f>IF(VLOOKUP($H2,Daten!A:I,9,FALSE)="","",VLOOKUP($H2,Daten!A:I,9,FALSE))</f>
        <v>25</v>
      </c>
      <c r="B12" s="3"/>
      <c r="C12" s="18"/>
      <c r="D12" s="18"/>
      <c r="E12" s="18"/>
      <c r="F12" s="18"/>
    </row>
    <row r="13" spans="1:15" ht="18.75" customHeight="1" thickBot="1">
      <c r="B13" s="4"/>
      <c r="C13" s="19"/>
      <c r="D13" s="20"/>
      <c r="E13" s="19"/>
      <c r="F13" s="20"/>
      <c r="G13" s="5"/>
    </row>
    <row r="14" spans="1:15" ht="18.75" customHeight="1" thickTop="1"/>
    <row r="15" spans="1:15" ht="18.75" customHeight="1">
      <c r="A15" t="s">
        <v>0</v>
      </c>
      <c r="B15" s="17" t="str">
        <f>IF(VLOOKUP($H15,Daten!A:I,3,FALSE)="","",IF(VLOOKUP($H15,Daten!A:I,2,FALSE)="",VLOOKUP($H15,Daten!A:I,3,FALSE),VLOOKUP($H15,Daten!A:I,3,FALSE)&amp;", "&amp;VLOOKUP($H15,Daten!A:I,2,FALSE)))</f>
        <v/>
      </c>
      <c r="C15" s="17"/>
      <c r="D15" s="14"/>
      <c r="E15" t="s">
        <v>3</v>
      </c>
      <c r="G15" s="1" t="str">
        <f>IF(VLOOKUP($H15,Daten!A:I,6,FALSE)="","",VLOOKUP($H15,Daten!A:I,6,FALSE))</f>
        <v/>
      </c>
      <c r="H15">
        <f>H2+1</f>
        <v>2</v>
      </c>
    </row>
    <row r="16" spans="1:15" ht="18.75" customHeight="1">
      <c r="B16" s="16"/>
      <c r="C16" s="16"/>
    </row>
    <row r="17" spans="1:8" ht="18.75" customHeight="1">
      <c r="A17" t="s">
        <v>1</v>
      </c>
      <c r="B17" s="17" t="str">
        <f>IF(VLOOKUP($H15,Daten!A:I,4,FALSE)="","",VLOOKUP($H15,Daten!A:I,4,FALSE))</f>
        <v/>
      </c>
      <c r="C17" s="17"/>
      <c r="D17" s="14"/>
      <c r="E17" t="s">
        <v>2</v>
      </c>
      <c r="G17" s="8" t="str">
        <f>IF(VLOOKUP($H15,Daten!A:I,5,FALSE)="","",VLOOKUP($H15,Daten!A:I,5,FALSE))</f>
        <v/>
      </c>
    </row>
    <row r="18" spans="1:8" ht="18.75" customHeight="1">
      <c r="B18" s="6" t="s">
        <v>5</v>
      </c>
      <c r="C18" s="6" t="s">
        <v>8</v>
      </c>
      <c r="D18" s="6"/>
      <c r="E18" s="6" t="s">
        <v>6</v>
      </c>
      <c r="F18" s="6"/>
      <c r="G18" s="6" t="s">
        <v>9</v>
      </c>
    </row>
    <row r="19" spans="1:8" ht="18.75" customHeight="1">
      <c r="A19" s="6" t="s">
        <v>4</v>
      </c>
    </row>
    <row r="20" spans="1:8" ht="18.75" customHeight="1">
      <c r="A20" s="12" t="s">
        <v>31</v>
      </c>
      <c r="B20" s="2" t="str">
        <f>IF(VLOOKUP($H15,Daten!A:I,7,FALSE)="","",VLOOKUP($H15,Daten!A:I,7,FALSE))</f>
        <v/>
      </c>
      <c r="C20" s="2"/>
      <c r="D20" s="2"/>
      <c r="E20" s="2"/>
      <c r="F20" s="2"/>
    </row>
    <row r="21" spans="1:8" ht="18.75" customHeight="1">
      <c r="A21" s="13" t="str">
        <f>IF(VLOOKUP($H15,Daten!A:I,9,FALSE)="","",VLOOKUP($H15,Daten!A:I,9,FALSE))</f>
        <v/>
      </c>
      <c r="B21" s="3"/>
      <c r="C21" s="18"/>
      <c r="D21" s="18"/>
      <c r="E21" s="18"/>
      <c r="F21" s="18"/>
    </row>
    <row r="22" spans="1:8" ht="18.75" customHeight="1" thickBot="1">
      <c r="B22" s="4"/>
      <c r="C22" s="19"/>
      <c r="D22" s="20"/>
      <c r="E22" s="19"/>
      <c r="F22" s="20"/>
      <c r="G22" s="5"/>
    </row>
    <row r="23" spans="1:8" ht="18.75" customHeight="1" thickTop="1">
      <c r="A23" s="6" t="s">
        <v>7</v>
      </c>
    </row>
    <row r="24" spans="1:8" ht="18.75" customHeight="1">
      <c r="A24" s="12" t="s">
        <v>31</v>
      </c>
      <c r="B24" s="2" t="str">
        <f>IF(VLOOKUP($H15,Daten!A:I,8,FALSE)="","",VLOOKUP($H15,Daten!A:I,8,FALSE))</f>
        <v/>
      </c>
      <c r="C24" s="2"/>
      <c r="D24" s="2"/>
      <c r="E24" s="2"/>
      <c r="F24" s="2"/>
    </row>
    <row r="25" spans="1:8" ht="18.75" customHeight="1">
      <c r="A25" s="13" t="str">
        <f>IF(VLOOKUP($H15,Daten!A:I,9,FALSE)="","",VLOOKUP($H15,Daten!A:I,9,FALSE))</f>
        <v/>
      </c>
      <c r="B25" s="3"/>
      <c r="C25" s="18"/>
      <c r="D25" s="18"/>
      <c r="E25" s="18"/>
      <c r="F25" s="18"/>
    </row>
    <row r="26" spans="1:8" ht="18.75" customHeight="1" thickBot="1">
      <c r="B26" s="4"/>
      <c r="C26" s="19"/>
      <c r="D26" s="20"/>
      <c r="E26" s="19"/>
      <c r="F26" s="20"/>
      <c r="G26" s="5"/>
    </row>
    <row r="27" spans="1:8" ht="18.75" customHeight="1" thickTop="1"/>
    <row r="28" spans="1:8" ht="18.75" customHeight="1">
      <c r="A28" t="s">
        <v>0</v>
      </c>
      <c r="B28" s="17" t="str">
        <f>IF(VLOOKUP($H28,Daten!A:I,3,FALSE)="","",IF(VLOOKUP($H28,Daten!A:I,2,FALSE)="",VLOOKUP($H28,Daten!A:I,3,FALSE),VLOOKUP($H28,Daten!A:I,3,FALSE)&amp;", "&amp;VLOOKUP($H28,Daten!A:I,2,FALSE)))</f>
        <v/>
      </c>
      <c r="C28" s="17"/>
      <c r="D28" s="14"/>
      <c r="E28" t="s">
        <v>3</v>
      </c>
      <c r="G28" s="1" t="str">
        <f>IF(VLOOKUP($H28,Daten!A:I,6,FALSE)="","",VLOOKUP($H28,Daten!A:I,6,FALSE))</f>
        <v/>
      </c>
      <c r="H28">
        <f>H15+1</f>
        <v>3</v>
      </c>
    </row>
    <row r="30" spans="1:8" ht="18.75" customHeight="1">
      <c r="A30" t="s">
        <v>1</v>
      </c>
      <c r="B30" s="17" t="str">
        <f>IF(VLOOKUP($H28,Daten!A:I,4,FALSE)="","",VLOOKUP($H28,Daten!A:I,4,FALSE))</f>
        <v/>
      </c>
      <c r="C30" s="17"/>
      <c r="D30" s="14"/>
      <c r="E30" t="s">
        <v>2</v>
      </c>
      <c r="G30" s="8" t="str">
        <f>IF(VLOOKUP($H28,Daten!A:I,5,FALSE)="","",VLOOKUP($H28,Daten!A:I,5,FALSE))</f>
        <v/>
      </c>
    </row>
    <row r="31" spans="1:8" ht="18.75" customHeight="1">
      <c r="B31" s="6" t="s">
        <v>5</v>
      </c>
      <c r="C31" s="6" t="s">
        <v>8</v>
      </c>
      <c r="D31" s="6"/>
      <c r="E31" s="6" t="s">
        <v>6</v>
      </c>
      <c r="F31" s="6"/>
      <c r="G31" s="6" t="s">
        <v>9</v>
      </c>
    </row>
    <row r="32" spans="1:8" ht="18.75" customHeight="1">
      <c r="A32" s="6" t="s">
        <v>4</v>
      </c>
    </row>
    <row r="33" spans="1:8" ht="18.75" customHeight="1">
      <c r="A33" s="12" t="s">
        <v>31</v>
      </c>
      <c r="B33" s="2" t="str">
        <f>IF(VLOOKUP($H28,Daten!A:I,7,FALSE)="","",VLOOKUP($H28,Daten!A:I,7,FALSE))</f>
        <v/>
      </c>
      <c r="C33" s="2"/>
      <c r="D33" s="2"/>
      <c r="E33" s="2"/>
      <c r="F33" s="2"/>
    </row>
    <row r="34" spans="1:8" ht="18.75" customHeight="1">
      <c r="A34" s="13" t="str">
        <f>IF(VLOOKUP($H28,Daten!A:I,9,FALSE)="","",VLOOKUP($H28,Daten!A:I,9,FALSE))</f>
        <v/>
      </c>
      <c r="B34" s="3"/>
      <c r="C34" s="18"/>
      <c r="D34" s="18"/>
      <c r="E34" s="18"/>
      <c r="F34" s="18"/>
    </row>
    <row r="35" spans="1:8" ht="18.75" customHeight="1" thickBot="1">
      <c r="B35" s="4"/>
      <c r="C35" s="19"/>
      <c r="D35" s="20"/>
      <c r="E35" s="19"/>
      <c r="F35" s="20"/>
      <c r="G35" s="5"/>
    </row>
    <row r="36" spans="1:8" ht="18.75" customHeight="1" thickTop="1">
      <c r="A36" s="6" t="s">
        <v>7</v>
      </c>
    </row>
    <row r="37" spans="1:8" ht="18.75" customHeight="1">
      <c r="A37" s="12" t="s">
        <v>31</v>
      </c>
      <c r="B37" s="2" t="str">
        <f>IF(VLOOKUP($H28,Daten!A:I,8,FALSE)="","",VLOOKUP($H28,Daten!A:I,8,FALSE))</f>
        <v/>
      </c>
      <c r="C37" s="2"/>
      <c r="D37" s="2"/>
      <c r="E37" s="2"/>
      <c r="F37" s="2"/>
    </row>
    <row r="38" spans="1:8" ht="18.75" customHeight="1">
      <c r="A38" s="13" t="str">
        <f>IF(VLOOKUP($H28,Daten!A:I,9,FALSE)="","",VLOOKUP($H28,Daten!A:I,9,FALSE))</f>
        <v/>
      </c>
      <c r="B38" s="3"/>
      <c r="C38" s="18"/>
      <c r="D38" s="18"/>
      <c r="E38" s="18"/>
      <c r="F38" s="18"/>
    </row>
    <row r="39" spans="1:8" ht="18.75" customHeight="1" thickBot="1">
      <c r="B39" s="4"/>
      <c r="C39" s="19"/>
      <c r="D39" s="20"/>
      <c r="E39" s="19"/>
      <c r="F39" s="20"/>
      <c r="G39" s="5"/>
    </row>
    <row r="40" spans="1:8" ht="18.75" customHeight="1" thickTop="1"/>
    <row r="42" spans="1:8" ht="18.75" customHeight="1">
      <c r="A42" t="s">
        <v>0</v>
      </c>
      <c r="B42" s="17" t="str">
        <f>IF(VLOOKUP($H42,Daten!A:I,3,FALSE)="","",IF(VLOOKUP($H42,Daten!A:I,2,FALSE)="",VLOOKUP($H42,Daten!A:I,3,FALSE),VLOOKUP($H42,Daten!A:I,3,FALSE)&amp;", "&amp;VLOOKUP($H42,Daten!A:I,2,FALSE)))</f>
        <v/>
      </c>
      <c r="C42" s="17"/>
      <c r="D42" s="14"/>
      <c r="E42" t="s">
        <v>3</v>
      </c>
      <c r="G42" s="1" t="str">
        <f>IF(VLOOKUP($H42,Daten!A:I,6,FALSE)="","",VLOOKUP($H42,Daten!A:I,6,FALSE))</f>
        <v/>
      </c>
      <c r="H42">
        <f>H28+1</f>
        <v>4</v>
      </c>
    </row>
    <row r="44" spans="1:8" ht="18.75" customHeight="1">
      <c r="A44" t="s">
        <v>1</v>
      </c>
      <c r="B44" s="17" t="str">
        <f>IF(VLOOKUP($H42,Daten!A:I,4,FALSE)="","",VLOOKUP($H42,Daten!A:I,4,FALSE))</f>
        <v/>
      </c>
      <c r="C44" s="17"/>
      <c r="D44" s="14"/>
      <c r="E44" t="s">
        <v>2</v>
      </c>
      <c r="G44" s="8" t="str">
        <f>IF(VLOOKUP($H42,Daten!A:I,5,FALSE)="","",VLOOKUP($H42,Daten!A:I,5,FALSE))</f>
        <v/>
      </c>
    </row>
    <row r="45" spans="1:8" ht="18.75" customHeight="1">
      <c r="B45" s="6" t="s">
        <v>5</v>
      </c>
      <c r="C45" s="6" t="s">
        <v>8</v>
      </c>
      <c r="D45" s="6"/>
      <c r="E45" s="6" t="s">
        <v>6</v>
      </c>
      <c r="F45" s="6"/>
      <c r="G45" s="6" t="s">
        <v>9</v>
      </c>
    </row>
    <row r="46" spans="1:8" ht="18.75" customHeight="1">
      <c r="A46" s="6" t="s">
        <v>4</v>
      </c>
    </row>
    <row r="47" spans="1:8" ht="18.75" customHeight="1">
      <c r="A47" s="12" t="s">
        <v>31</v>
      </c>
      <c r="B47" s="2" t="str">
        <f>IF(VLOOKUP($H42,Daten!A:I,7,FALSE)="","",VLOOKUP($H42,Daten!A:I,7,FALSE))</f>
        <v/>
      </c>
      <c r="C47" s="2"/>
      <c r="D47" s="2"/>
      <c r="E47" s="2"/>
      <c r="F47" s="2"/>
    </row>
    <row r="48" spans="1:8" ht="18.75" customHeight="1">
      <c r="A48" s="13" t="str">
        <f>IF(VLOOKUP($H42,Daten!A:I,9,FALSE)="","",VLOOKUP($H42,Daten!A:I,9,FALSE))</f>
        <v/>
      </c>
      <c r="B48" s="3"/>
      <c r="C48" s="18"/>
      <c r="D48" s="18"/>
      <c r="E48" s="18"/>
      <c r="F48" s="18"/>
    </row>
    <row r="49" spans="1:8" ht="18.75" customHeight="1" thickBot="1">
      <c r="B49" s="4"/>
      <c r="C49" s="19"/>
      <c r="D49" s="20"/>
      <c r="E49" s="19"/>
      <c r="F49" s="20"/>
      <c r="G49" s="5"/>
    </row>
    <row r="50" spans="1:8" ht="18.75" customHeight="1" thickTop="1">
      <c r="A50" s="6" t="s">
        <v>7</v>
      </c>
    </row>
    <row r="51" spans="1:8" ht="18.75" customHeight="1">
      <c r="A51" s="12" t="s">
        <v>31</v>
      </c>
      <c r="B51" s="2" t="str">
        <f>IF(VLOOKUP($H42,Daten!A:I,8,FALSE)="","",VLOOKUP($H42,Daten!A:I,8,FALSE))</f>
        <v/>
      </c>
      <c r="C51" s="2"/>
      <c r="D51" s="2"/>
      <c r="E51" s="2"/>
      <c r="F51" s="2"/>
    </row>
    <row r="52" spans="1:8" ht="18.75" customHeight="1">
      <c r="A52" s="13" t="str">
        <f>IF(VLOOKUP($H42,Daten!A:I,9,FALSE)="","",VLOOKUP($H42,Daten!A:I,9,FALSE))</f>
        <v/>
      </c>
      <c r="B52" s="3"/>
      <c r="C52" s="18"/>
      <c r="D52" s="18"/>
      <c r="E52" s="18"/>
      <c r="F52" s="18"/>
    </row>
    <row r="53" spans="1:8" ht="18.75" customHeight="1" thickBot="1">
      <c r="B53" s="4"/>
      <c r="C53" s="19"/>
      <c r="D53" s="20"/>
      <c r="E53" s="19"/>
      <c r="F53" s="20"/>
      <c r="G53" s="5"/>
    </row>
    <row r="54" spans="1:8" ht="18.75" customHeight="1" thickTop="1"/>
    <row r="55" spans="1:8" ht="18.75" customHeight="1">
      <c r="A55" t="s">
        <v>0</v>
      </c>
      <c r="B55" s="17" t="str">
        <f>IF(VLOOKUP($H55,Daten!A:I,3,FALSE)="","",IF(VLOOKUP($H55,Daten!A:I,2,FALSE)="",VLOOKUP($H55,Daten!A:I,3,FALSE),VLOOKUP($H55,Daten!A:I,3,FALSE)&amp;", "&amp;VLOOKUP($H55,Daten!A:I,2,FALSE)))</f>
        <v/>
      </c>
      <c r="C55" s="17"/>
      <c r="D55" s="14"/>
      <c r="E55" t="s">
        <v>3</v>
      </c>
      <c r="G55" s="1" t="str">
        <f>IF(VLOOKUP($H55,Daten!A:I,6,FALSE)="","",VLOOKUP($H55,Daten!A:I,6,FALSE))</f>
        <v/>
      </c>
      <c r="H55">
        <f>H42+1</f>
        <v>5</v>
      </c>
    </row>
    <row r="57" spans="1:8" ht="18.75" customHeight="1">
      <c r="A57" t="s">
        <v>1</v>
      </c>
      <c r="B57" s="17" t="str">
        <f>IF(VLOOKUP($H55,Daten!A:I,4,FALSE)="","",VLOOKUP($H55,Daten!A:I,4,FALSE))</f>
        <v/>
      </c>
      <c r="C57" s="17"/>
      <c r="D57" s="14"/>
      <c r="E57" t="s">
        <v>2</v>
      </c>
      <c r="G57" s="8" t="str">
        <f>IF(VLOOKUP($H55,Daten!A:I,5,FALSE)="","",VLOOKUP($H55,Daten!A:I,5,FALSE))</f>
        <v/>
      </c>
    </row>
    <row r="58" spans="1:8" ht="18.75" customHeight="1">
      <c r="B58" s="6" t="s">
        <v>5</v>
      </c>
      <c r="C58" s="6" t="s">
        <v>8</v>
      </c>
      <c r="D58" s="6"/>
      <c r="E58" s="6" t="s">
        <v>6</v>
      </c>
      <c r="F58" s="6"/>
      <c r="G58" s="6" t="s">
        <v>9</v>
      </c>
    </row>
    <row r="59" spans="1:8" ht="18.75" customHeight="1">
      <c r="A59" s="6" t="s">
        <v>4</v>
      </c>
    </row>
    <row r="60" spans="1:8" ht="18.75" customHeight="1">
      <c r="A60" s="12" t="s">
        <v>31</v>
      </c>
      <c r="B60" s="2" t="str">
        <f>IF(VLOOKUP($H55,Daten!A:I,7,FALSE)="","",VLOOKUP($H55,Daten!A:I,7,FALSE))</f>
        <v/>
      </c>
      <c r="C60" s="2"/>
      <c r="D60" s="2"/>
      <c r="E60" s="2"/>
      <c r="F60" s="2"/>
    </row>
    <row r="61" spans="1:8" ht="18.75" customHeight="1">
      <c r="A61" s="13" t="str">
        <f>IF(VLOOKUP($H55,Daten!A:I,9,FALSE)="","",VLOOKUP($H55,Daten!A:I,9,FALSE))</f>
        <v/>
      </c>
      <c r="B61" s="3"/>
      <c r="C61" s="18"/>
      <c r="D61" s="18"/>
      <c r="E61" s="18"/>
      <c r="F61" s="18"/>
    </row>
    <row r="62" spans="1:8" ht="18.75" customHeight="1" thickBot="1">
      <c r="B62" s="4"/>
      <c r="C62" s="19"/>
      <c r="D62" s="20"/>
      <c r="E62" s="19"/>
      <c r="F62" s="20"/>
      <c r="G62" s="5"/>
    </row>
    <row r="63" spans="1:8" ht="18.75" customHeight="1" thickTop="1">
      <c r="A63" s="6" t="s">
        <v>7</v>
      </c>
    </row>
    <row r="64" spans="1:8" ht="18.75" customHeight="1">
      <c r="A64" s="12" t="s">
        <v>31</v>
      </c>
      <c r="B64" s="2" t="str">
        <f>IF(VLOOKUP($H55,Daten!A:I,8,FALSE)="","",VLOOKUP($H55,Daten!A:I,8,FALSE))</f>
        <v/>
      </c>
      <c r="C64" s="2"/>
      <c r="D64" s="2"/>
      <c r="E64" s="2"/>
      <c r="F64" s="2"/>
    </row>
    <row r="65" spans="1:8" ht="18.75" customHeight="1">
      <c r="A65" s="13" t="str">
        <f>IF(VLOOKUP($H55,Daten!A:I,9,FALSE)="","",VLOOKUP($H55,Daten!A:I,9,FALSE))</f>
        <v/>
      </c>
      <c r="B65" s="3"/>
      <c r="C65" s="18"/>
      <c r="D65" s="18"/>
      <c r="E65" s="18"/>
      <c r="F65" s="18"/>
    </row>
    <row r="66" spans="1:8" ht="18.75" customHeight="1" thickBot="1">
      <c r="B66" s="4"/>
      <c r="C66" s="19"/>
      <c r="D66" s="20"/>
      <c r="E66" s="19"/>
      <c r="F66" s="20"/>
      <c r="G66" s="5"/>
    </row>
    <row r="67" spans="1:8" ht="18.75" customHeight="1" thickTop="1"/>
    <row r="68" spans="1:8" ht="18.75" customHeight="1">
      <c r="A68" t="s">
        <v>0</v>
      </c>
      <c r="B68" s="17" t="str">
        <f>IF(VLOOKUP($H68,Daten!A:I,3,FALSE)="","",IF(VLOOKUP($H68,Daten!A:I,2,FALSE)="",VLOOKUP($H68,Daten!A:I,3,FALSE),VLOOKUP($H68,Daten!A:I,3,FALSE)&amp;", "&amp;VLOOKUP($H68,Daten!A:I,2,FALSE)))</f>
        <v/>
      </c>
      <c r="C68" s="17"/>
      <c r="D68" s="14"/>
      <c r="E68" t="s">
        <v>3</v>
      </c>
      <c r="G68" s="1" t="str">
        <f>IF(VLOOKUP($H68,Daten!A:I,6,FALSE)="","",VLOOKUP($H68,Daten!A:I,6,FALSE))</f>
        <v/>
      </c>
      <c r="H68">
        <f>H55+1</f>
        <v>6</v>
      </c>
    </row>
    <row r="70" spans="1:8" ht="18.75" customHeight="1">
      <c r="A70" t="s">
        <v>1</v>
      </c>
      <c r="B70" s="17" t="str">
        <f>IF(VLOOKUP($H68,Daten!A:I,4,FALSE)="","",VLOOKUP($H68,Daten!A:I,4,FALSE))</f>
        <v/>
      </c>
      <c r="C70" s="17"/>
      <c r="D70" s="14"/>
      <c r="E70" t="s">
        <v>2</v>
      </c>
      <c r="G70" s="8" t="str">
        <f>IF(VLOOKUP($H68,Daten!A:I,5,FALSE)="","",VLOOKUP($H68,Daten!A:I,5,FALSE))</f>
        <v/>
      </c>
    </row>
    <row r="71" spans="1:8" ht="18.75" customHeight="1">
      <c r="B71" s="6" t="s">
        <v>5</v>
      </c>
      <c r="C71" s="6" t="s">
        <v>8</v>
      </c>
      <c r="D71" s="6"/>
      <c r="E71" s="6" t="s">
        <v>6</v>
      </c>
      <c r="F71" s="6"/>
      <c r="G71" s="6" t="s">
        <v>9</v>
      </c>
    </row>
    <row r="72" spans="1:8" ht="18.75" customHeight="1">
      <c r="A72" s="6" t="s">
        <v>4</v>
      </c>
    </row>
    <row r="73" spans="1:8" ht="18.75" customHeight="1">
      <c r="A73" s="12" t="s">
        <v>31</v>
      </c>
      <c r="B73" s="2" t="str">
        <f>IF(VLOOKUP($H68,Daten!A:I,7,FALSE)="","",VLOOKUP($H68,Daten!A:I,7,FALSE))</f>
        <v/>
      </c>
      <c r="C73" s="2"/>
      <c r="D73" s="2"/>
      <c r="E73" s="2"/>
      <c r="F73" s="2"/>
    </row>
    <row r="74" spans="1:8" ht="18.75" customHeight="1">
      <c r="A74" s="13" t="str">
        <f>IF(VLOOKUP($H68,Daten!A:I,9,FALSE)="","",VLOOKUP($H68,Daten!A:I,9,FALSE))</f>
        <v/>
      </c>
      <c r="B74" s="3"/>
      <c r="C74" s="18"/>
      <c r="D74" s="18"/>
      <c r="E74" s="18"/>
      <c r="F74" s="18"/>
    </row>
    <row r="75" spans="1:8" ht="18.75" customHeight="1" thickBot="1">
      <c r="B75" s="4"/>
      <c r="C75" s="19"/>
      <c r="D75" s="20"/>
      <c r="E75" s="19"/>
      <c r="F75" s="20"/>
      <c r="G75" s="5"/>
    </row>
    <row r="76" spans="1:8" ht="18.75" customHeight="1" thickTop="1">
      <c r="A76" s="6" t="s">
        <v>7</v>
      </c>
    </row>
    <row r="77" spans="1:8" ht="18.75" customHeight="1">
      <c r="A77" s="12" t="s">
        <v>31</v>
      </c>
      <c r="B77" s="2" t="str">
        <f>IF(VLOOKUP($H68,Daten!A:I,8,FALSE)="","",VLOOKUP($H68,Daten!A:I,8,FALSE))</f>
        <v/>
      </c>
      <c r="C77" s="2"/>
      <c r="D77" s="2"/>
      <c r="E77" s="2"/>
      <c r="F77" s="2"/>
    </row>
    <row r="78" spans="1:8" ht="18.75" customHeight="1">
      <c r="A78" s="13" t="str">
        <f>IF(VLOOKUP($H68,Daten!A:I,9,FALSE)="","",VLOOKUP($H68,Daten!A:I,9,FALSE))</f>
        <v/>
      </c>
      <c r="B78" s="3"/>
      <c r="C78" s="18"/>
      <c r="D78" s="18"/>
      <c r="E78" s="18"/>
      <c r="F78" s="18"/>
    </row>
    <row r="79" spans="1:8" ht="18.75" customHeight="1" thickBot="1">
      <c r="B79" s="4"/>
      <c r="C79" s="19"/>
      <c r="D79" s="20"/>
      <c r="E79" s="19"/>
      <c r="F79" s="20"/>
      <c r="G79" s="5"/>
    </row>
    <row r="80" spans="1:8" ht="18.75" customHeight="1" thickTop="1"/>
    <row r="82" spans="1:8" ht="18.75" customHeight="1">
      <c r="A82" t="s">
        <v>0</v>
      </c>
      <c r="B82" s="17" t="str">
        <f>IF(VLOOKUP($H82,Daten!A:I,3,FALSE)="","",IF(VLOOKUP($H82,Daten!A:I,2,FALSE)="",VLOOKUP($H82,Daten!A:I,3,FALSE),VLOOKUP($H82,Daten!A:I,3,FALSE)&amp;", "&amp;VLOOKUP($H82,Daten!A:I,2,FALSE)))</f>
        <v/>
      </c>
      <c r="C82" s="17"/>
      <c r="D82" s="14"/>
      <c r="E82" t="s">
        <v>3</v>
      </c>
      <c r="G82" s="1" t="str">
        <f>IF(VLOOKUP($H82,Daten!A:I,6,FALSE)="","",VLOOKUP($H82,Daten!A:I,6,FALSE))</f>
        <v/>
      </c>
      <c r="H82">
        <f>H68+1</f>
        <v>7</v>
      </c>
    </row>
    <row r="84" spans="1:8" ht="18.75" customHeight="1">
      <c r="A84" t="s">
        <v>1</v>
      </c>
      <c r="B84" s="17" t="str">
        <f>IF(VLOOKUP($H82,Daten!A:I,4,FALSE)="","",VLOOKUP($H82,Daten!A:I,4,FALSE))</f>
        <v/>
      </c>
      <c r="C84" s="17"/>
      <c r="D84" s="14"/>
      <c r="E84" t="s">
        <v>2</v>
      </c>
      <c r="G84" s="8" t="str">
        <f>IF(VLOOKUP($H82,Daten!A:I,5,FALSE)="","",VLOOKUP($H82,Daten!A:I,5,FALSE))</f>
        <v/>
      </c>
    </row>
    <row r="85" spans="1:8" ht="18.75" customHeight="1">
      <c r="B85" s="6" t="s">
        <v>5</v>
      </c>
      <c r="C85" s="6" t="s">
        <v>8</v>
      </c>
      <c r="D85" s="6"/>
      <c r="E85" s="6" t="s">
        <v>6</v>
      </c>
      <c r="F85" s="6"/>
      <c r="G85" s="6" t="s">
        <v>9</v>
      </c>
    </row>
    <row r="86" spans="1:8" ht="18.75" customHeight="1">
      <c r="A86" s="6" t="s">
        <v>4</v>
      </c>
    </row>
    <row r="87" spans="1:8" ht="18.75" customHeight="1">
      <c r="A87" s="12" t="s">
        <v>31</v>
      </c>
      <c r="B87" s="2" t="str">
        <f>IF(VLOOKUP($H82,Daten!A:I,7,FALSE)="","",VLOOKUP($H82,Daten!A:I,7,FALSE))</f>
        <v/>
      </c>
      <c r="C87" s="2"/>
      <c r="D87" s="2"/>
      <c r="E87" s="2"/>
      <c r="F87" s="2"/>
    </row>
    <row r="88" spans="1:8" ht="18.75" customHeight="1">
      <c r="A88" s="13" t="str">
        <f>IF(VLOOKUP($H82,Daten!A:I,9,FALSE)="","",VLOOKUP($H82,Daten!A:I,9,FALSE))</f>
        <v/>
      </c>
      <c r="B88" s="3"/>
      <c r="C88" s="18"/>
      <c r="D88" s="18"/>
      <c r="E88" s="18"/>
      <c r="F88" s="18"/>
    </row>
    <row r="89" spans="1:8" ht="18.75" customHeight="1" thickBot="1">
      <c r="B89" s="4"/>
      <c r="C89" s="19"/>
      <c r="D89" s="20"/>
      <c r="E89" s="19"/>
      <c r="F89" s="20"/>
      <c r="G89" s="5"/>
    </row>
    <row r="90" spans="1:8" ht="18.75" customHeight="1" thickTop="1">
      <c r="A90" s="6" t="s">
        <v>7</v>
      </c>
    </row>
    <row r="91" spans="1:8" ht="18.75" customHeight="1">
      <c r="A91" s="12" t="s">
        <v>31</v>
      </c>
      <c r="B91" s="2" t="str">
        <f>IF(VLOOKUP($H82,Daten!A:I,8,FALSE)="","",VLOOKUP($H82,Daten!A:I,8,FALSE))</f>
        <v/>
      </c>
      <c r="C91" s="2"/>
      <c r="D91" s="2"/>
      <c r="E91" s="2"/>
      <c r="F91" s="2"/>
    </row>
    <row r="92" spans="1:8" ht="18.75" customHeight="1">
      <c r="A92" s="13" t="str">
        <f>IF(VLOOKUP($H82,Daten!A:I,9,FALSE)="","",VLOOKUP($H82,Daten!A:I,9,FALSE))</f>
        <v/>
      </c>
      <c r="B92" s="3"/>
      <c r="C92" s="18"/>
      <c r="D92" s="18"/>
      <c r="E92" s="18"/>
      <c r="F92" s="18"/>
    </row>
    <row r="93" spans="1:8" ht="18.75" customHeight="1" thickBot="1">
      <c r="B93" s="4"/>
      <c r="C93" s="19"/>
      <c r="D93" s="20"/>
      <c r="E93" s="19"/>
      <c r="F93" s="20"/>
      <c r="G93" s="5"/>
    </row>
    <row r="94" spans="1:8" ht="18.75" customHeight="1" thickTop="1"/>
    <row r="95" spans="1:8" ht="18.75" customHeight="1">
      <c r="A95" t="s">
        <v>0</v>
      </c>
      <c r="B95" s="17" t="str">
        <f>IF(VLOOKUP($H95,Daten!A:I,3,FALSE)="","",IF(VLOOKUP($H95,Daten!A:I,2,FALSE)="",VLOOKUP($H95,Daten!A:I,3,FALSE),VLOOKUP($H95,Daten!A:I,3,FALSE)&amp;", "&amp;VLOOKUP($H95,Daten!A:I,2,FALSE)))</f>
        <v/>
      </c>
      <c r="C95" s="17"/>
      <c r="D95" s="14"/>
      <c r="E95" t="s">
        <v>3</v>
      </c>
      <c r="G95" s="1" t="str">
        <f>IF(VLOOKUP($H95,Daten!A:I,6,FALSE)="","",VLOOKUP($H95,Daten!A:I,6,FALSE))</f>
        <v/>
      </c>
      <c r="H95">
        <f>H82+1</f>
        <v>8</v>
      </c>
    </row>
    <row r="97" spans="1:8" ht="18.75" customHeight="1">
      <c r="A97" t="s">
        <v>1</v>
      </c>
      <c r="B97" s="17" t="str">
        <f>IF(VLOOKUP($H95,Daten!A:I,4,FALSE)="","",VLOOKUP($H95,Daten!A:I,4,FALSE))</f>
        <v/>
      </c>
      <c r="C97" s="17"/>
      <c r="D97" s="14"/>
      <c r="E97" t="s">
        <v>2</v>
      </c>
      <c r="G97" s="8" t="str">
        <f>IF(VLOOKUP($H95,Daten!A:I,5,FALSE)="","",VLOOKUP($H95,Daten!A:I,5,FALSE))</f>
        <v/>
      </c>
    </row>
    <row r="98" spans="1:8" ht="18.75" customHeight="1">
      <c r="B98" s="6" t="s">
        <v>5</v>
      </c>
      <c r="C98" s="6" t="s">
        <v>8</v>
      </c>
      <c r="D98" s="6"/>
      <c r="E98" s="6" t="s">
        <v>6</v>
      </c>
      <c r="F98" s="6"/>
      <c r="G98" s="6" t="s">
        <v>9</v>
      </c>
    </row>
    <row r="99" spans="1:8" ht="18.75" customHeight="1">
      <c r="A99" s="6" t="s">
        <v>4</v>
      </c>
    </row>
    <row r="100" spans="1:8" ht="18.75" customHeight="1">
      <c r="A100" s="12" t="s">
        <v>31</v>
      </c>
      <c r="B100" s="2" t="str">
        <f>IF(VLOOKUP($H95,Daten!A:I,7,FALSE)="","",VLOOKUP($H95,Daten!A:I,7,FALSE))</f>
        <v/>
      </c>
      <c r="C100" s="2"/>
      <c r="D100" s="2"/>
      <c r="E100" s="2"/>
      <c r="F100" s="2"/>
    </row>
    <row r="101" spans="1:8" ht="18.75" customHeight="1">
      <c r="A101" s="13" t="str">
        <f>IF(VLOOKUP($H95,Daten!A:I,9,FALSE)="","",VLOOKUP($H95,Daten!A:I,9,FALSE))</f>
        <v/>
      </c>
      <c r="B101" s="3"/>
      <c r="C101" s="18"/>
      <c r="D101" s="18"/>
      <c r="E101" s="18"/>
      <c r="F101" s="18"/>
    </row>
    <row r="102" spans="1:8" ht="18.75" customHeight="1" thickBot="1">
      <c r="B102" s="4"/>
      <c r="C102" s="19"/>
      <c r="D102" s="20"/>
      <c r="E102" s="19"/>
      <c r="F102" s="20"/>
      <c r="G102" s="5"/>
    </row>
    <row r="103" spans="1:8" ht="18.75" customHeight="1" thickTop="1">
      <c r="A103" s="6" t="s">
        <v>7</v>
      </c>
    </row>
    <row r="104" spans="1:8" ht="18.75" customHeight="1">
      <c r="A104" s="12" t="s">
        <v>31</v>
      </c>
      <c r="B104" s="2" t="str">
        <f>IF(VLOOKUP($H95,Daten!A:I,8,FALSE)="","",VLOOKUP($H95,Daten!A:I,8,FALSE))</f>
        <v/>
      </c>
      <c r="C104" s="2"/>
      <c r="D104" s="2"/>
      <c r="E104" s="2"/>
      <c r="F104" s="2"/>
    </row>
    <row r="105" spans="1:8" ht="18.75" customHeight="1">
      <c r="A105" s="13" t="str">
        <f>IF(VLOOKUP($H95,Daten!A:I,9,FALSE)="","",VLOOKUP($H95,Daten!A:I,9,FALSE))</f>
        <v/>
      </c>
      <c r="B105" s="3"/>
      <c r="C105" s="18"/>
      <c r="D105" s="18"/>
      <c r="E105" s="18"/>
      <c r="F105" s="18"/>
    </row>
    <row r="106" spans="1:8" ht="18.75" customHeight="1" thickBot="1">
      <c r="B106" s="4"/>
      <c r="C106" s="19"/>
      <c r="D106" s="20"/>
      <c r="E106" s="19"/>
      <c r="F106" s="20"/>
      <c r="G106" s="5"/>
    </row>
    <row r="107" spans="1:8" ht="18.75" customHeight="1" thickTop="1"/>
    <row r="108" spans="1:8" ht="18.75" customHeight="1">
      <c r="A108" t="s">
        <v>0</v>
      </c>
      <c r="B108" s="17" t="str">
        <f>IF(VLOOKUP($H108,Daten!A:I,3,FALSE)="","",IF(VLOOKUP($H108,Daten!A:I,2,FALSE)="",VLOOKUP($H108,Daten!A:I,3,FALSE),VLOOKUP($H108,Daten!A:I,3,FALSE)&amp;", "&amp;VLOOKUP($H108,Daten!A:I,2,FALSE)))</f>
        <v/>
      </c>
      <c r="C108" s="17"/>
      <c r="D108" s="14"/>
      <c r="E108" t="s">
        <v>3</v>
      </c>
      <c r="G108" s="1" t="str">
        <f>IF(VLOOKUP($H108,Daten!A:I,6,FALSE)="","",VLOOKUP($H108,Daten!A:I,6,FALSE))</f>
        <v/>
      </c>
      <c r="H108">
        <f>H95+1</f>
        <v>9</v>
      </c>
    </row>
    <row r="110" spans="1:8" ht="18.75" customHeight="1">
      <c r="A110" t="s">
        <v>1</v>
      </c>
      <c r="B110" s="17" t="str">
        <f>IF(VLOOKUP($H108,Daten!A:I,4,FALSE)="","",VLOOKUP($H108,Daten!A:I,4,FALSE))</f>
        <v/>
      </c>
      <c r="C110" s="17"/>
      <c r="D110" s="14"/>
      <c r="E110" t="s">
        <v>2</v>
      </c>
      <c r="G110" s="8" t="str">
        <f>IF(VLOOKUP($H108,Daten!A:I,5,FALSE)="","",VLOOKUP($H108,Daten!A:I,5,FALSE))</f>
        <v/>
      </c>
    </row>
    <row r="111" spans="1:8" ht="18.75" customHeight="1">
      <c r="B111" s="6" t="s">
        <v>5</v>
      </c>
      <c r="C111" s="6" t="s">
        <v>8</v>
      </c>
      <c r="D111" s="6"/>
      <c r="E111" s="6" t="s">
        <v>6</v>
      </c>
      <c r="F111" s="6"/>
      <c r="G111" s="6" t="s">
        <v>9</v>
      </c>
    </row>
    <row r="112" spans="1:8" ht="18.75" customHeight="1">
      <c r="A112" s="6" t="s">
        <v>4</v>
      </c>
    </row>
    <row r="113" spans="1:8" ht="18.75" customHeight="1">
      <c r="A113" s="12" t="s">
        <v>31</v>
      </c>
      <c r="B113" s="2" t="str">
        <f>IF(VLOOKUP($H108,Daten!A:I,7,FALSE)="","",VLOOKUP($H108,Daten!A:I,7,FALSE))</f>
        <v/>
      </c>
      <c r="C113" s="2"/>
      <c r="D113" s="2"/>
      <c r="E113" s="2"/>
      <c r="F113" s="2"/>
    </row>
    <row r="114" spans="1:8" ht="18.75" customHeight="1">
      <c r="A114" s="13" t="str">
        <f>IF(VLOOKUP($H108,Daten!A:I,9,FALSE)="","",VLOOKUP($H108,Daten!A:I,9,FALSE))</f>
        <v/>
      </c>
      <c r="B114" s="3"/>
      <c r="C114" s="18"/>
      <c r="D114" s="18"/>
      <c r="E114" s="18"/>
      <c r="F114" s="18"/>
    </row>
    <row r="115" spans="1:8" ht="18.75" customHeight="1" thickBot="1">
      <c r="B115" s="4"/>
      <c r="C115" s="19"/>
      <c r="D115" s="20"/>
      <c r="E115" s="19"/>
      <c r="F115" s="20"/>
      <c r="G115" s="5"/>
    </row>
    <row r="116" spans="1:8" ht="18.75" customHeight="1" thickTop="1">
      <c r="A116" s="6" t="s">
        <v>7</v>
      </c>
    </row>
    <row r="117" spans="1:8" ht="18.75" customHeight="1">
      <c r="A117" s="12" t="s">
        <v>31</v>
      </c>
      <c r="B117" s="2" t="str">
        <f>IF(VLOOKUP($H108,Daten!A:I,8,FALSE)="","",VLOOKUP($H108,Daten!A:I,8,FALSE))</f>
        <v/>
      </c>
      <c r="C117" s="2"/>
      <c r="D117" s="2"/>
      <c r="E117" s="2"/>
      <c r="F117" s="2"/>
    </row>
    <row r="118" spans="1:8" ht="18.75" customHeight="1">
      <c r="A118" s="13" t="str">
        <f>IF(VLOOKUP($H108,Daten!A:I,9,FALSE)="","",VLOOKUP($H108,Daten!A:I,9,FALSE))</f>
        <v/>
      </c>
      <c r="B118" s="3"/>
      <c r="C118" s="18"/>
      <c r="D118" s="18"/>
      <c r="E118" s="18"/>
      <c r="F118" s="18"/>
    </row>
    <row r="119" spans="1:8" ht="18.75" customHeight="1" thickBot="1">
      <c r="B119" s="4"/>
      <c r="C119" s="19"/>
      <c r="D119" s="20"/>
      <c r="E119" s="19"/>
      <c r="F119" s="20"/>
      <c r="G119" s="5"/>
    </row>
    <row r="120" spans="1:8" ht="18.75" customHeight="1" thickTop="1"/>
    <row r="122" spans="1:8" ht="18.75" customHeight="1">
      <c r="A122" t="s">
        <v>0</v>
      </c>
      <c r="B122" s="17" t="str">
        <f>IF(VLOOKUP($H122,Daten!A:I,3,FALSE)="","",IF(VLOOKUP($H122,Daten!A:I,2,FALSE)="",VLOOKUP($H122,Daten!A:I,3,FALSE),VLOOKUP($H122,Daten!A:I,3,FALSE)&amp;", "&amp;VLOOKUP($H122,Daten!A:I,2,FALSE)))</f>
        <v/>
      </c>
      <c r="C122" s="17"/>
      <c r="D122" s="14"/>
      <c r="E122" t="s">
        <v>3</v>
      </c>
      <c r="G122" s="1" t="str">
        <f>IF(VLOOKUP($H122,Daten!A:I,6,FALSE)="","",VLOOKUP($H122,Daten!A:I,6,FALSE))</f>
        <v/>
      </c>
      <c r="H122">
        <f>H108+1</f>
        <v>10</v>
      </c>
    </row>
    <row r="124" spans="1:8" ht="18.75" customHeight="1">
      <c r="A124" t="s">
        <v>1</v>
      </c>
      <c r="B124" s="17" t="str">
        <f>IF(VLOOKUP($H122,Daten!A:I,4,FALSE)="","",VLOOKUP($H122,Daten!A:I,4,FALSE))</f>
        <v/>
      </c>
      <c r="C124" s="17"/>
      <c r="D124" s="14"/>
      <c r="E124" t="s">
        <v>2</v>
      </c>
      <c r="G124" s="8" t="str">
        <f>IF(VLOOKUP($H122,Daten!A:I,5,FALSE)="","",VLOOKUP($H122,Daten!A:I,5,FALSE))</f>
        <v/>
      </c>
    </row>
    <row r="125" spans="1:8" ht="18.75" customHeight="1">
      <c r="B125" s="6" t="s">
        <v>5</v>
      </c>
      <c r="C125" s="6" t="s">
        <v>8</v>
      </c>
      <c r="D125" s="6"/>
      <c r="E125" s="6" t="s">
        <v>6</v>
      </c>
      <c r="F125" s="6"/>
      <c r="G125" s="6" t="s">
        <v>9</v>
      </c>
    </row>
    <row r="126" spans="1:8" ht="18.75" customHeight="1">
      <c r="A126" s="6" t="s">
        <v>4</v>
      </c>
    </row>
    <row r="127" spans="1:8" ht="18.75" customHeight="1">
      <c r="A127" s="12" t="s">
        <v>31</v>
      </c>
      <c r="B127" s="2" t="str">
        <f>IF(VLOOKUP($H122,Daten!A:I,7,FALSE)="","",VLOOKUP($H122,Daten!A:I,7,FALSE))</f>
        <v/>
      </c>
      <c r="C127" s="2"/>
      <c r="D127" s="2"/>
      <c r="E127" s="2"/>
      <c r="F127" s="2"/>
    </row>
    <row r="128" spans="1:8" ht="18.75" customHeight="1">
      <c r="A128" s="13" t="str">
        <f>IF(VLOOKUP($H122,Daten!A:I,9,FALSE)="","",VLOOKUP($H122,Daten!A:I,9,FALSE))</f>
        <v/>
      </c>
      <c r="B128" s="3"/>
      <c r="C128" s="18"/>
      <c r="D128" s="18"/>
      <c r="E128" s="18"/>
      <c r="F128" s="18"/>
    </row>
    <row r="129" spans="1:8" ht="18.75" customHeight="1" thickBot="1">
      <c r="B129" s="4"/>
      <c r="C129" s="19"/>
      <c r="D129" s="20"/>
      <c r="E129" s="19"/>
      <c r="F129" s="20"/>
      <c r="G129" s="5"/>
    </row>
    <row r="130" spans="1:8" ht="18.75" customHeight="1" thickTop="1">
      <c r="A130" s="6" t="s">
        <v>7</v>
      </c>
    </row>
    <row r="131" spans="1:8" ht="18.75" customHeight="1">
      <c r="A131" s="12" t="s">
        <v>31</v>
      </c>
      <c r="B131" s="2" t="str">
        <f>IF(VLOOKUP($H122,Daten!A:I,8,FALSE)="","",VLOOKUP($H122,Daten!A:I,8,FALSE))</f>
        <v/>
      </c>
      <c r="C131" s="2"/>
      <c r="D131" s="2"/>
      <c r="E131" s="2"/>
      <c r="F131" s="2"/>
    </row>
    <row r="132" spans="1:8" ht="18.75" customHeight="1">
      <c r="A132" s="13" t="str">
        <f>IF(VLOOKUP($H122,Daten!A:I,9,FALSE)="","",VLOOKUP($H122,Daten!A:I,9,FALSE))</f>
        <v/>
      </c>
      <c r="B132" s="3"/>
      <c r="C132" s="18"/>
      <c r="D132" s="18"/>
      <c r="E132" s="18"/>
      <c r="F132" s="18"/>
    </row>
    <row r="133" spans="1:8" ht="18.75" customHeight="1" thickBot="1">
      <c r="B133" s="4"/>
      <c r="C133" s="19"/>
      <c r="D133" s="20"/>
      <c r="E133" s="19"/>
      <c r="F133" s="20"/>
      <c r="G133" s="5"/>
    </row>
    <row r="134" spans="1:8" ht="18.75" customHeight="1" thickTop="1"/>
    <row r="135" spans="1:8" ht="18.75" customHeight="1">
      <c r="A135" t="s">
        <v>0</v>
      </c>
      <c r="B135" s="17" t="str">
        <f>IF(VLOOKUP($H135,Daten!A:I,3,FALSE)="","",IF(VLOOKUP($H135,Daten!A:I,2,FALSE)="",VLOOKUP($H135,Daten!A:I,3,FALSE),VLOOKUP($H135,Daten!A:I,3,FALSE)&amp;", "&amp;VLOOKUP($H135,Daten!A:I,2,FALSE)))</f>
        <v/>
      </c>
      <c r="C135" s="17"/>
      <c r="D135" s="14"/>
      <c r="E135" t="s">
        <v>3</v>
      </c>
      <c r="G135" s="1" t="str">
        <f>IF(VLOOKUP($H135,Daten!A:I,6,FALSE)="","",VLOOKUP($H135,Daten!A:I,6,FALSE))</f>
        <v/>
      </c>
      <c r="H135">
        <f>H122+1</f>
        <v>11</v>
      </c>
    </row>
    <row r="137" spans="1:8" ht="18.75" customHeight="1">
      <c r="A137" t="s">
        <v>1</v>
      </c>
      <c r="B137" s="17" t="str">
        <f>IF(VLOOKUP($H135,Daten!A:I,4,FALSE)="","",VLOOKUP($H135,Daten!A:I,4,FALSE))</f>
        <v/>
      </c>
      <c r="C137" s="17"/>
      <c r="D137" s="14"/>
      <c r="E137" t="s">
        <v>2</v>
      </c>
      <c r="G137" s="8" t="str">
        <f>IF(VLOOKUP($H135,Daten!A:I,5,FALSE)="","",VLOOKUP($H135,Daten!A:I,5,FALSE))</f>
        <v/>
      </c>
    </row>
    <row r="138" spans="1:8" ht="18.75" customHeight="1">
      <c r="B138" s="6" t="s">
        <v>5</v>
      </c>
      <c r="C138" s="6" t="s">
        <v>8</v>
      </c>
      <c r="D138" s="6"/>
      <c r="E138" s="6" t="s">
        <v>6</v>
      </c>
      <c r="F138" s="6"/>
      <c r="G138" s="6" t="s">
        <v>9</v>
      </c>
    </row>
    <row r="139" spans="1:8" ht="18.75" customHeight="1">
      <c r="A139" s="6" t="s">
        <v>4</v>
      </c>
    </row>
    <row r="140" spans="1:8" ht="18.75" customHeight="1">
      <c r="A140" s="12" t="s">
        <v>31</v>
      </c>
      <c r="B140" s="2" t="str">
        <f>IF(VLOOKUP($H135,Daten!A:I,7,FALSE)="","",VLOOKUP($H135,Daten!A:I,7,FALSE))</f>
        <v/>
      </c>
      <c r="C140" s="2"/>
      <c r="D140" s="2"/>
      <c r="E140" s="2"/>
      <c r="F140" s="2"/>
    </row>
    <row r="141" spans="1:8" ht="18.75" customHeight="1">
      <c r="A141" s="13" t="str">
        <f>IF(VLOOKUP($H135,Daten!A:I,9,FALSE)="","",VLOOKUP($H135,Daten!A:I,9,FALSE))</f>
        <v/>
      </c>
      <c r="B141" s="3"/>
      <c r="C141" s="18"/>
      <c r="D141" s="18"/>
      <c r="E141" s="18"/>
      <c r="F141" s="18"/>
    </row>
    <row r="142" spans="1:8" ht="18.75" customHeight="1" thickBot="1">
      <c r="B142" s="4"/>
      <c r="C142" s="19"/>
      <c r="D142" s="20"/>
      <c r="E142" s="19"/>
      <c r="F142" s="20"/>
      <c r="G142" s="5"/>
    </row>
    <row r="143" spans="1:8" ht="18.75" customHeight="1" thickTop="1">
      <c r="A143" s="6" t="s">
        <v>7</v>
      </c>
    </row>
    <row r="144" spans="1:8" ht="18.75" customHeight="1">
      <c r="A144" s="12" t="s">
        <v>31</v>
      </c>
      <c r="B144" s="2" t="str">
        <f>IF(VLOOKUP($H135,Daten!A:I,8,FALSE)="","",VLOOKUP($H135,Daten!A:I,8,FALSE))</f>
        <v/>
      </c>
      <c r="C144" s="2"/>
      <c r="D144" s="2"/>
      <c r="E144" s="2"/>
      <c r="F144" s="2"/>
    </row>
    <row r="145" spans="1:8" ht="18.75" customHeight="1">
      <c r="A145" s="13" t="str">
        <f>IF(VLOOKUP($H135,Daten!A:I,9,FALSE)="","",VLOOKUP($H135,Daten!A:I,9,FALSE))</f>
        <v/>
      </c>
      <c r="B145" s="3"/>
      <c r="C145" s="18"/>
      <c r="D145" s="18"/>
      <c r="E145" s="18"/>
      <c r="F145" s="18"/>
    </row>
    <row r="146" spans="1:8" ht="18.75" customHeight="1" thickBot="1">
      <c r="B146" s="4"/>
      <c r="C146" s="19"/>
      <c r="D146" s="20"/>
      <c r="E146" s="19"/>
      <c r="F146" s="20"/>
      <c r="G146" s="5"/>
    </row>
    <row r="147" spans="1:8" ht="18.75" customHeight="1" thickTop="1"/>
    <row r="148" spans="1:8" ht="18.75" customHeight="1">
      <c r="A148" t="s">
        <v>0</v>
      </c>
      <c r="B148" s="17" t="str">
        <f>IF(VLOOKUP($H148,Daten!A:I,3,FALSE)="","",IF(VLOOKUP($H148,Daten!A:I,2,FALSE)="",VLOOKUP($H148,Daten!A:I,3,FALSE),VLOOKUP($H148,Daten!A:I,3,FALSE)&amp;", "&amp;VLOOKUP($H148,Daten!A:I,2,FALSE)))</f>
        <v/>
      </c>
      <c r="C148" s="17"/>
      <c r="D148" s="14"/>
      <c r="E148" t="s">
        <v>3</v>
      </c>
      <c r="G148" s="1" t="str">
        <f>IF(VLOOKUP($H148,Daten!A:I,6,FALSE)="","",VLOOKUP($H148,Daten!A:I,6,FALSE))</f>
        <v/>
      </c>
      <c r="H148">
        <f>H135+1</f>
        <v>12</v>
      </c>
    </row>
    <row r="150" spans="1:8" ht="18.75" customHeight="1">
      <c r="A150" t="s">
        <v>1</v>
      </c>
      <c r="B150" s="17" t="str">
        <f>IF(VLOOKUP($H148,Daten!A:I,4,FALSE)="","",VLOOKUP($H148,Daten!A:I,4,FALSE))</f>
        <v/>
      </c>
      <c r="C150" s="17"/>
      <c r="D150" s="14"/>
      <c r="E150" t="s">
        <v>2</v>
      </c>
      <c r="G150" s="8" t="str">
        <f>IF(VLOOKUP($H148,Daten!A:I,5,FALSE)="","",VLOOKUP($H148,Daten!A:I,5,FALSE))</f>
        <v/>
      </c>
    </row>
    <row r="151" spans="1:8" ht="18.75" customHeight="1">
      <c r="B151" s="6" t="s">
        <v>5</v>
      </c>
      <c r="C151" s="6" t="s">
        <v>8</v>
      </c>
      <c r="D151" s="6"/>
      <c r="E151" s="6" t="s">
        <v>6</v>
      </c>
      <c r="F151" s="6"/>
      <c r="G151" s="6" t="s">
        <v>9</v>
      </c>
    </row>
    <row r="152" spans="1:8" ht="18.75" customHeight="1">
      <c r="A152" s="6" t="s">
        <v>4</v>
      </c>
    </row>
    <row r="153" spans="1:8" ht="18.75" customHeight="1">
      <c r="A153" s="12" t="s">
        <v>31</v>
      </c>
      <c r="B153" s="2" t="str">
        <f>IF(VLOOKUP($H148,Daten!A:I,7,FALSE)="","",VLOOKUP($H148,Daten!A:I,7,FALSE))</f>
        <v/>
      </c>
      <c r="C153" s="2"/>
      <c r="D153" s="2"/>
      <c r="E153" s="2"/>
      <c r="F153" s="2"/>
    </row>
    <row r="154" spans="1:8" ht="18.75" customHeight="1">
      <c r="A154" s="13" t="str">
        <f>IF(VLOOKUP($H148,Daten!A:I,9,FALSE)="","",VLOOKUP($H148,Daten!A:I,9,FALSE))</f>
        <v/>
      </c>
      <c r="B154" s="3"/>
      <c r="C154" s="18"/>
      <c r="D154" s="18"/>
      <c r="E154" s="18"/>
      <c r="F154" s="18"/>
    </row>
    <row r="155" spans="1:8" ht="18.75" customHeight="1" thickBot="1">
      <c r="B155" s="4"/>
      <c r="C155" s="19"/>
      <c r="D155" s="20"/>
      <c r="E155" s="19"/>
      <c r="F155" s="20"/>
      <c r="G155" s="5"/>
    </row>
    <row r="156" spans="1:8" ht="18.75" customHeight="1" thickTop="1">
      <c r="A156" s="6" t="s">
        <v>7</v>
      </c>
    </row>
    <row r="157" spans="1:8" ht="18.75" customHeight="1">
      <c r="A157" s="12" t="s">
        <v>31</v>
      </c>
      <c r="B157" s="2" t="str">
        <f>IF(VLOOKUP($H148,Daten!A:I,8,FALSE)="","",VLOOKUP($H148,Daten!A:I,8,FALSE))</f>
        <v/>
      </c>
      <c r="C157" s="2"/>
      <c r="D157" s="2"/>
      <c r="E157" s="2"/>
      <c r="F157" s="2"/>
    </row>
    <row r="158" spans="1:8" ht="18.75" customHeight="1">
      <c r="A158" s="13" t="str">
        <f>IF(VLOOKUP($H148,Daten!A:I,9,FALSE)="","",VLOOKUP($H148,Daten!A:I,9,FALSE))</f>
        <v/>
      </c>
      <c r="B158" s="3"/>
      <c r="C158" s="18"/>
      <c r="D158" s="18"/>
      <c r="E158" s="18"/>
      <c r="F158" s="18"/>
    </row>
    <row r="159" spans="1:8" ht="18.75" customHeight="1" thickBot="1">
      <c r="B159" s="4"/>
      <c r="C159" s="19"/>
      <c r="D159" s="20"/>
      <c r="E159" s="19"/>
      <c r="F159" s="20"/>
      <c r="G159" s="5"/>
    </row>
    <row r="160" spans="1:8" ht="18.75" customHeight="1" thickTop="1"/>
    <row r="162" spans="1:8" ht="18.75" customHeight="1">
      <c r="A162" t="s">
        <v>0</v>
      </c>
      <c r="B162" s="17" t="str">
        <f>IF(VLOOKUP($H162,Daten!A:I,3,FALSE)="","",IF(VLOOKUP($H162,Daten!A:I,2,FALSE)="",VLOOKUP($H162,Daten!A:I,3,FALSE),VLOOKUP($H162,Daten!A:I,3,FALSE)&amp;", "&amp;VLOOKUP($H162,Daten!A:I,2,FALSE)))</f>
        <v/>
      </c>
      <c r="C162" s="17"/>
      <c r="D162" s="14"/>
      <c r="E162" t="s">
        <v>3</v>
      </c>
      <c r="G162" s="1" t="str">
        <f>IF(VLOOKUP($H162,Daten!A:I,6,FALSE)="","",VLOOKUP($H162,Daten!A:I,6,FALSE))</f>
        <v/>
      </c>
      <c r="H162">
        <f>H148+1</f>
        <v>13</v>
      </c>
    </row>
    <row r="164" spans="1:8" ht="18.75" customHeight="1">
      <c r="A164" t="s">
        <v>1</v>
      </c>
      <c r="B164" s="17" t="str">
        <f>IF(VLOOKUP($H162,Daten!A:I,4,FALSE)="","",VLOOKUP($H162,Daten!A:I,4,FALSE))</f>
        <v/>
      </c>
      <c r="C164" s="17"/>
      <c r="D164" s="14"/>
      <c r="E164" t="s">
        <v>2</v>
      </c>
      <c r="G164" s="8" t="str">
        <f>IF(VLOOKUP($H162,Daten!A:I,5,FALSE)="","",VLOOKUP($H162,Daten!A:I,5,FALSE))</f>
        <v/>
      </c>
    </row>
    <row r="165" spans="1:8" ht="18.75" customHeight="1">
      <c r="B165" s="6" t="s">
        <v>5</v>
      </c>
      <c r="C165" s="6" t="s">
        <v>8</v>
      </c>
      <c r="D165" s="6"/>
      <c r="E165" s="6" t="s">
        <v>6</v>
      </c>
      <c r="F165" s="6"/>
      <c r="G165" s="6" t="s">
        <v>9</v>
      </c>
    </row>
    <row r="166" spans="1:8" ht="18.75" customHeight="1">
      <c r="A166" s="6" t="s">
        <v>4</v>
      </c>
    </row>
    <row r="167" spans="1:8" ht="18.75" customHeight="1">
      <c r="A167" s="12" t="s">
        <v>31</v>
      </c>
      <c r="B167" s="2" t="str">
        <f>IF(VLOOKUP($H162,Daten!A:I,7,FALSE)="","",VLOOKUP($H162,Daten!A:I,7,FALSE))</f>
        <v/>
      </c>
      <c r="C167" s="2"/>
      <c r="D167" s="2"/>
      <c r="E167" s="2"/>
      <c r="F167" s="2"/>
    </row>
    <row r="168" spans="1:8" ht="18.75" customHeight="1">
      <c r="A168" s="13" t="str">
        <f>IF(VLOOKUP($H162,Daten!A:I,9,FALSE)="","",VLOOKUP($H162,Daten!A:I,9,FALSE))</f>
        <v/>
      </c>
      <c r="B168" s="3"/>
      <c r="C168" s="18"/>
      <c r="D168" s="18"/>
      <c r="E168" s="18"/>
      <c r="F168" s="18"/>
    </row>
    <row r="169" spans="1:8" ht="18.75" customHeight="1" thickBot="1">
      <c r="B169" s="4"/>
      <c r="C169" s="19"/>
      <c r="D169" s="20"/>
      <c r="E169" s="19"/>
      <c r="F169" s="20"/>
      <c r="G169" s="5"/>
    </row>
    <row r="170" spans="1:8" ht="18.75" customHeight="1" thickTop="1">
      <c r="A170" s="6" t="s">
        <v>7</v>
      </c>
    </row>
    <row r="171" spans="1:8" ht="18.75" customHeight="1">
      <c r="A171" s="12" t="s">
        <v>31</v>
      </c>
      <c r="B171" s="2" t="str">
        <f>IF(VLOOKUP($H162,Daten!A:I,8,FALSE)="","",VLOOKUP($H162,Daten!A:I,8,FALSE))</f>
        <v/>
      </c>
      <c r="C171" s="2"/>
      <c r="D171" s="2"/>
      <c r="E171" s="2"/>
      <c r="F171" s="2"/>
    </row>
    <row r="172" spans="1:8" ht="18.75" customHeight="1">
      <c r="A172" s="13" t="str">
        <f>IF(VLOOKUP($H162,Daten!A:I,9,FALSE)="","",VLOOKUP($H162,Daten!A:I,9,FALSE))</f>
        <v/>
      </c>
      <c r="B172" s="3"/>
      <c r="C172" s="18"/>
      <c r="D172" s="18"/>
      <c r="E172" s="18"/>
      <c r="F172" s="18"/>
    </row>
    <row r="173" spans="1:8" ht="18.75" customHeight="1" thickBot="1">
      <c r="B173" s="4"/>
      <c r="C173" s="19"/>
      <c r="D173" s="20"/>
      <c r="E173" s="19"/>
      <c r="F173" s="20"/>
      <c r="G173" s="5"/>
    </row>
    <row r="174" spans="1:8" ht="18.75" customHeight="1" thickTop="1"/>
    <row r="175" spans="1:8" ht="18.75" customHeight="1">
      <c r="A175" t="s">
        <v>0</v>
      </c>
      <c r="B175" s="17" t="str">
        <f>IF(VLOOKUP($H175,Daten!A:I,3,FALSE)="","",IF(VLOOKUP($H175,Daten!A:I,2,FALSE)="",VLOOKUP($H175,Daten!A:I,3,FALSE),VLOOKUP($H175,Daten!A:I,3,FALSE)&amp;", "&amp;VLOOKUP($H175,Daten!A:I,2,FALSE)))</f>
        <v/>
      </c>
      <c r="C175" s="17"/>
      <c r="D175" s="14"/>
      <c r="E175" t="s">
        <v>3</v>
      </c>
      <c r="G175" s="1" t="str">
        <f>IF(VLOOKUP($H175,Daten!A:I,6,FALSE)="","",VLOOKUP($H175,Daten!A:I,6,FALSE))</f>
        <v/>
      </c>
      <c r="H175">
        <f>H162+1</f>
        <v>14</v>
      </c>
    </row>
    <row r="177" spans="1:8" ht="18.75" customHeight="1">
      <c r="A177" t="s">
        <v>1</v>
      </c>
      <c r="B177" s="17" t="str">
        <f>IF(VLOOKUP($H175,Daten!A:I,4,FALSE)="","",VLOOKUP($H175,Daten!A:I,4,FALSE))</f>
        <v/>
      </c>
      <c r="C177" s="17"/>
      <c r="D177" s="14"/>
      <c r="E177" t="s">
        <v>2</v>
      </c>
      <c r="G177" s="8" t="str">
        <f>IF(VLOOKUP($H175,Daten!A:I,5,FALSE)="","",VLOOKUP($H175,Daten!A:I,5,FALSE))</f>
        <v/>
      </c>
    </row>
    <row r="178" spans="1:8" ht="18.75" customHeight="1">
      <c r="B178" s="6" t="s">
        <v>5</v>
      </c>
      <c r="C178" s="6" t="s">
        <v>8</v>
      </c>
      <c r="D178" s="6"/>
      <c r="E178" s="6" t="s">
        <v>6</v>
      </c>
      <c r="F178" s="6"/>
      <c r="G178" s="6" t="s">
        <v>9</v>
      </c>
    </row>
    <row r="179" spans="1:8" ht="18.75" customHeight="1">
      <c r="A179" s="6" t="s">
        <v>4</v>
      </c>
    </row>
    <row r="180" spans="1:8" ht="18.75" customHeight="1">
      <c r="A180" s="12" t="s">
        <v>31</v>
      </c>
      <c r="B180" s="2" t="str">
        <f>IF(VLOOKUP($H175,Daten!A:I,7,FALSE)="","",VLOOKUP($H175,Daten!A:I,7,FALSE))</f>
        <v/>
      </c>
      <c r="C180" s="2"/>
      <c r="D180" s="2"/>
      <c r="E180" s="2"/>
      <c r="F180" s="2"/>
    </row>
    <row r="181" spans="1:8" ht="18.75" customHeight="1">
      <c r="A181" s="13" t="str">
        <f>IF(VLOOKUP($H175,Daten!A:I,9,FALSE)="","",VLOOKUP($H175,Daten!A:I,9,FALSE))</f>
        <v/>
      </c>
      <c r="B181" s="3"/>
      <c r="C181" s="18"/>
      <c r="D181" s="18"/>
      <c r="E181" s="18"/>
      <c r="F181" s="18"/>
    </row>
    <row r="182" spans="1:8" ht="18.75" customHeight="1" thickBot="1">
      <c r="B182" s="4"/>
      <c r="C182" s="19"/>
      <c r="D182" s="20"/>
      <c r="E182" s="19"/>
      <c r="F182" s="20"/>
      <c r="G182" s="5"/>
    </row>
    <row r="183" spans="1:8" ht="18.75" customHeight="1" thickTop="1">
      <c r="A183" s="6" t="s">
        <v>7</v>
      </c>
    </row>
    <row r="184" spans="1:8" ht="18.75" customHeight="1">
      <c r="A184" s="12" t="s">
        <v>31</v>
      </c>
      <c r="B184" s="2" t="str">
        <f>IF(VLOOKUP($H175,Daten!A:I,8,FALSE)="","",VLOOKUP($H175,Daten!A:I,8,FALSE))</f>
        <v/>
      </c>
      <c r="C184" s="2"/>
      <c r="D184" s="2"/>
      <c r="E184" s="2"/>
      <c r="F184" s="2"/>
    </row>
    <row r="185" spans="1:8" ht="18.75" customHeight="1">
      <c r="A185" s="13" t="str">
        <f>IF(VLOOKUP($H175,Daten!A:I,9,FALSE)="","",VLOOKUP($H175,Daten!A:I,9,FALSE))</f>
        <v/>
      </c>
      <c r="B185" s="3"/>
      <c r="C185" s="18"/>
      <c r="D185" s="18"/>
      <c r="E185" s="18"/>
      <c r="F185" s="18"/>
    </row>
    <row r="186" spans="1:8" ht="18.75" customHeight="1" thickBot="1">
      <c r="B186" s="4"/>
      <c r="C186" s="19"/>
      <c r="D186" s="20"/>
      <c r="E186" s="19"/>
      <c r="F186" s="20"/>
      <c r="G186" s="5"/>
    </row>
    <row r="187" spans="1:8" ht="18.75" customHeight="1" thickTop="1"/>
    <row r="188" spans="1:8" ht="18.75" customHeight="1">
      <c r="A188" t="s">
        <v>0</v>
      </c>
      <c r="B188" s="17" t="str">
        <f>IF(VLOOKUP($H188,Daten!A:I,3,FALSE)="","",IF(VLOOKUP($H188,Daten!A:I,2,FALSE)="",VLOOKUP($H188,Daten!A:I,3,FALSE),VLOOKUP($H188,Daten!A:I,3,FALSE)&amp;", "&amp;VLOOKUP($H188,Daten!A:I,2,FALSE)))</f>
        <v/>
      </c>
      <c r="C188" s="17"/>
      <c r="D188" s="14"/>
      <c r="E188" t="s">
        <v>3</v>
      </c>
      <c r="G188" s="1" t="str">
        <f>IF(VLOOKUP($H188,Daten!A:I,6,FALSE)="","",VLOOKUP($H188,Daten!A:I,6,FALSE))</f>
        <v/>
      </c>
      <c r="H188">
        <f>H175+1</f>
        <v>15</v>
      </c>
    </row>
    <row r="190" spans="1:8" ht="18.75" customHeight="1">
      <c r="A190" t="s">
        <v>1</v>
      </c>
      <c r="B190" s="17" t="str">
        <f>IF(VLOOKUP($H188,Daten!A:I,4,FALSE)="","",VLOOKUP($H188,Daten!A:I,4,FALSE))</f>
        <v/>
      </c>
      <c r="C190" s="17"/>
      <c r="D190" s="14"/>
      <c r="E190" t="s">
        <v>2</v>
      </c>
      <c r="G190" s="8" t="str">
        <f>IF(VLOOKUP($H188,Daten!A:I,5,FALSE)="","",VLOOKUP($H188,Daten!A:I,5,FALSE))</f>
        <v/>
      </c>
    </row>
    <row r="191" spans="1:8" ht="18.75" customHeight="1">
      <c r="B191" s="6" t="s">
        <v>5</v>
      </c>
      <c r="C191" s="6" t="s">
        <v>8</v>
      </c>
      <c r="D191" s="6"/>
      <c r="E191" s="6" t="s">
        <v>6</v>
      </c>
      <c r="F191" s="6"/>
      <c r="G191" s="6" t="s">
        <v>9</v>
      </c>
    </row>
    <row r="192" spans="1:8" ht="18.75" customHeight="1">
      <c r="A192" s="6" t="s">
        <v>4</v>
      </c>
    </row>
    <row r="193" spans="1:8" ht="18.75" customHeight="1">
      <c r="A193" s="12" t="s">
        <v>31</v>
      </c>
      <c r="B193" s="2" t="str">
        <f>IF(VLOOKUP($H188,Daten!A:I,7,FALSE)="","",VLOOKUP($H188,Daten!A:I,7,FALSE))</f>
        <v/>
      </c>
      <c r="C193" s="2"/>
      <c r="D193" s="2"/>
      <c r="E193" s="2"/>
      <c r="F193" s="2"/>
    </row>
    <row r="194" spans="1:8" ht="18.75" customHeight="1">
      <c r="A194" s="13" t="str">
        <f>IF(VLOOKUP($H188,Daten!A:I,9,FALSE)="","",VLOOKUP($H188,Daten!A:I,9,FALSE))</f>
        <v/>
      </c>
      <c r="B194" s="3"/>
      <c r="C194" s="18"/>
      <c r="D194" s="18"/>
      <c r="E194" s="18"/>
      <c r="F194" s="18"/>
    </row>
    <row r="195" spans="1:8" ht="18.75" customHeight="1" thickBot="1">
      <c r="B195" s="4"/>
      <c r="C195" s="19"/>
      <c r="D195" s="20"/>
      <c r="E195" s="19"/>
      <c r="F195" s="20"/>
      <c r="G195" s="5"/>
    </row>
    <row r="196" spans="1:8" ht="18.75" customHeight="1" thickTop="1">
      <c r="A196" s="6" t="s">
        <v>7</v>
      </c>
    </row>
    <row r="197" spans="1:8" ht="18.75" customHeight="1">
      <c r="A197" s="12" t="s">
        <v>31</v>
      </c>
      <c r="B197" s="2" t="str">
        <f>IF(VLOOKUP($H188,Daten!A:I,8,FALSE)="","",VLOOKUP($H188,Daten!A:I,8,FALSE))</f>
        <v/>
      </c>
      <c r="C197" s="2"/>
      <c r="D197" s="2"/>
      <c r="E197" s="2"/>
      <c r="F197" s="2"/>
    </row>
    <row r="198" spans="1:8" ht="18.75" customHeight="1">
      <c r="A198" s="13" t="str">
        <f>IF(VLOOKUP($H188,Daten!A:I,9,FALSE)="","",VLOOKUP($H188,Daten!A:I,9,FALSE))</f>
        <v/>
      </c>
      <c r="B198" s="3"/>
      <c r="C198" s="18"/>
      <c r="D198" s="18"/>
      <c r="E198" s="18"/>
      <c r="F198" s="18"/>
    </row>
    <row r="199" spans="1:8" ht="18.75" customHeight="1" thickBot="1">
      <c r="B199" s="4"/>
      <c r="C199" s="19"/>
      <c r="D199" s="20"/>
      <c r="E199" s="19"/>
      <c r="F199" s="20"/>
      <c r="G199" s="5"/>
    </row>
    <row r="200" spans="1:8" ht="18.75" customHeight="1" thickTop="1"/>
    <row r="202" spans="1:8" ht="18.75" customHeight="1">
      <c r="A202" t="s">
        <v>0</v>
      </c>
      <c r="B202" s="17" t="str">
        <f>IF(VLOOKUP($H202,Daten!A:I,3,FALSE)="","",IF(VLOOKUP($H202,Daten!A:I,2,FALSE)="",VLOOKUP($H202,Daten!A:I,3,FALSE),VLOOKUP($H202,Daten!A:I,3,FALSE)&amp;", "&amp;VLOOKUP($H202,Daten!A:I,2,FALSE)))</f>
        <v/>
      </c>
      <c r="C202" s="17"/>
      <c r="D202" s="14"/>
      <c r="E202" t="s">
        <v>3</v>
      </c>
      <c r="G202" s="1" t="str">
        <f>IF(VLOOKUP($H202,Daten!A:I,6,FALSE)="","",VLOOKUP($H202,Daten!A:I,6,FALSE))</f>
        <v/>
      </c>
      <c r="H202">
        <f>H188+1</f>
        <v>16</v>
      </c>
    </row>
    <row r="204" spans="1:8" ht="18.75" customHeight="1">
      <c r="A204" t="s">
        <v>1</v>
      </c>
      <c r="B204" s="17" t="str">
        <f>IF(VLOOKUP($H202,Daten!A:I,4,FALSE)="","",VLOOKUP($H202,Daten!A:I,4,FALSE))</f>
        <v/>
      </c>
      <c r="C204" s="17"/>
      <c r="D204" s="14"/>
      <c r="E204" t="s">
        <v>2</v>
      </c>
      <c r="G204" s="8" t="str">
        <f>IF(VLOOKUP($H202,Daten!A:I,5,FALSE)="","",VLOOKUP($H202,Daten!A:I,5,FALSE))</f>
        <v/>
      </c>
    </row>
    <row r="205" spans="1:8" ht="18.75" customHeight="1">
      <c r="B205" s="6" t="s">
        <v>5</v>
      </c>
      <c r="C205" s="6" t="s">
        <v>8</v>
      </c>
      <c r="D205" s="6"/>
      <c r="E205" s="6" t="s">
        <v>6</v>
      </c>
      <c r="F205" s="6"/>
      <c r="G205" s="6" t="s">
        <v>9</v>
      </c>
    </row>
    <row r="206" spans="1:8" ht="18.75" customHeight="1">
      <c r="A206" s="6" t="s">
        <v>4</v>
      </c>
    </row>
    <row r="207" spans="1:8" ht="18.75" customHeight="1">
      <c r="A207" s="12" t="s">
        <v>31</v>
      </c>
      <c r="B207" s="2" t="str">
        <f>IF(VLOOKUP($H202,Daten!A:I,7,FALSE)="","",VLOOKUP($H202,Daten!A:I,7,FALSE))</f>
        <v/>
      </c>
      <c r="C207" s="2"/>
      <c r="D207" s="2"/>
      <c r="E207" s="2"/>
      <c r="F207" s="2"/>
    </row>
    <row r="208" spans="1:8" ht="18.75" customHeight="1">
      <c r="A208" s="13" t="str">
        <f>IF(VLOOKUP($H202,Daten!A:I,9,FALSE)="","",VLOOKUP($H202,Daten!A:I,9,FALSE))</f>
        <v/>
      </c>
      <c r="B208" s="3"/>
      <c r="C208" s="18"/>
      <c r="D208" s="18"/>
      <c r="E208" s="18"/>
      <c r="F208" s="18"/>
    </row>
    <row r="209" spans="1:8" ht="18.75" customHeight="1" thickBot="1">
      <c r="B209" s="4"/>
      <c r="C209" s="19"/>
      <c r="D209" s="20"/>
      <c r="E209" s="19"/>
      <c r="F209" s="20"/>
      <c r="G209" s="5"/>
    </row>
    <row r="210" spans="1:8" ht="18.75" customHeight="1" thickTop="1">
      <c r="A210" s="6" t="s">
        <v>7</v>
      </c>
    </row>
    <row r="211" spans="1:8" ht="18.75" customHeight="1">
      <c r="A211" s="12" t="s">
        <v>31</v>
      </c>
      <c r="B211" s="2" t="str">
        <f>IF(VLOOKUP($H202,Daten!A:I,8,FALSE)="","",VLOOKUP($H202,Daten!A:I,8,FALSE))</f>
        <v/>
      </c>
      <c r="C211" s="2"/>
      <c r="D211" s="2"/>
      <c r="E211" s="2"/>
      <c r="F211" s="2"/>
    </row>
    <row r="212" spans="1:8" ht="18.75" customHeight="1">
      <c r="A212" s="13" t="str">
        <f>IF(VLOOKUP($H202,Daten!A:I,9,FALSE)="","",VLOOKUP($H202,Daten!A:I,9,FALSE))</f>
        <v/>
      </c>
      <c r="B212" s="3"/>
      <c r="C212" s="18"/>
      <c r="D212" s="18"/>
      <c r="E212" s="18"/>
      <c r="F212" s="18"/>
    </row>
    <row r="213" spans="1:8" ht="18.75" customHeight="1" thickBot="1">
      <c r="B213" s="4"/>
      <c r="C213" s="19"/>
      <c r="D213" s="20"/>
      <c r="E213" s="19"/>
      <c r="F213" s="20"/>
      <c r="G213" s="5"/>
    </row>
    <row r="214" spans="1:8" ht="18.75" customHeight="1" thickTop="1"/>
    <row r="215" spans="1:8" ht="18.75" customHeight="1">
      <c r="A215" t="s">
        <v>0</v>
      </c>
      <c r="B215" s="17" t="str">
        <f>IF(VLOOKUP($H215,Daten!A:I,3,FALSE)="","",IF(VLOOKUP($H215,Daten!A:I,2,FALSE)="",VLOOKUP($H215,Daten!A:I,3,FALSE),VLOOKUP($H215,Daten!A:I,3,FALSE)&amp;", "&amp;VLOOKUP($H215,Daten!A:I,2,FALSE)))</f>
        <v/>
      </c>
      <c r="C215" s="17"/>
      <c r="D215" s="14"/>
      <c r="E215" t="s">
        <v>3</v>
      </c>
      <c r="G215" s="1" t="str">
        <f>IF(VLOOKUP($H215,Daten!A:I,6,FALSE)="","",VLOOKUP($H215,Daten!A:I,6,FALSE))</f>
        <v/>
      </c>
      <c r="H215">
        <f>H202+1</f>
        <v>17</v>
      </c>
    </row>
    <row r="216" spans="1:8" ht="18.75" customHeight="1">
      <c r="B216" s="16"/>
      <c r="C216" s="16"/>
    </row>
    <row r="217" spans="1:8" ht="18.75" customHeight="1">
      <c r="A217" t="s">
        <v>1</v>
      </c>
      <c r="B217" s="17" t="str">
        <f>IF(VLOOKUP($H215,Daten!A:I,4,FALSE)="","",VLOOKUP($H215,Daten!A:I,4,FALSE))</f>
        <v/>
      </c>
      <c r="C217" s="17"/>
      <c r="D217" s="14"/>
      <c r="E217" t="s">
        <v>2</v>
      </c>
      <c r="G217" s="8" t="str">
        <f>IF(VLOOKUP($H215,Daten!A:I,5,FALSE)="","",VLOOKUP($H215,Daten!A:I,5,FALSE))</f>
        <v/>
      </c>
    </row>
    <row r="218" spans="1:8" ht="18.75" customHeight="1">
      <c r="B218" s="6" t="s">
        <v>5</v>
      </c>
      <c r="C218" s="6" t="s">
        <v>8</v>
      </c>
      <c r="D218" s="6"/>
      <c r="E218" s="6" t="s">
        <v>6</v>
      </c>
      <c r="F218" s="6"/>
      <c r="G218" s="6" t="s">
        <v>9</v>
      </c>
    </row>
    <row r="219" spans="1:8" ht="18.75" customHeight="1">
      <c r="A219" s="6" t="s">
        <v>4</v>
      </c>
    </row>
    <row r="220" spans="1:8" ht="18.75" customHeight="1">
      <c r="A220" s="12" t="s">
        <v>31</v>
      </c>
      <c r="B220" s="2" t="str">
        <f>IF(VLOOKUP($H215,Daten!A:I,7,FALSE)="","",VLOOKUP($H215,Daten!A:I,7,FALSE))</f>
        <v/>
      </c>
      <c r="C220" s="2"/>
      <c r="D220" s="2"/>
      <c r="E220" s="2"/>
      <c r="F220" s="2"/>
    </row>
    <row r="221" spans="1:8" ht="18.75" customHeight="1">
      <c r="A221" s="13" t="str">
        <f>IF(VLOOKUP($H215,Daten!A:I,9,FALSE)="","",VLOOKUP($H215,Daten!A:I,9,FALSE))</f>
        <v/>
      </c>
      <c r="B221" s="3"/>
      <c r="C221" s="18"/>
      <c r="D221" s="18"/>
      <c r="E221" s="18"/>
      <c r="F221" s="18"/>
    </row>
    <row r="222" spans="1:8" ht="18.75" customHeight="1" thickBot="1">
      <c r="B222" s="4"/>
      <c r="C222" s="19"/>
      <c r="D222" s="20"/>
      <c r="E222" s="19"/>
      <c r="F222" s="20"/>
      <c r="G222" s="5"/>
    </row>
    <row r="223" spans="1:8" ht="18.75" customHeight="1" thickTop="1">
      <c r="A223" s="6" t="s">
        <v>7</v>
      </c>
    </row>
    <row r="224" spans="1:8" ht="18.75" customHeight="1">
      <c r="A224" s="12" t="s">
        <v>31</v>
      </c>
      <c r="B224" s="2" t="str">
        <f>IF(VLOOKUP($H215,Daten!A:I,8,FALSE)="","",VLOOKUP($H215,Daten!A:I,8,FALSE))</f>
        <v/>
      </c>
      <c r="C224" s="2"/>
      <c r="D224" s="2"/>
      <c r="E224" s="2"/>
      <c r="F224" s="2"/>
    </row>
    <row r="225" spans="1:8" ht="18.75" customHeight="1">
      <c r="A225" s="13" t="str">
        <f>IF(VLOOKUP($H215,Daten!A:I,9,FALSE)="","",VLOOKUP($H215,Daten!A:I,9,FALSE))</f>
        <v/>
      </c>
      <c r="B225" s="3"/>
      <c r="C225" s="18"/>
      <c r="D225" s="18"/>
      <c r="E225" s="18"/>
      <c r="F225" s="18"/>
    </row>
    <row r="226" spans="1:8" ht="18.75" customHeight="1" thickBot="1">
      <c r="B226" s="4"/>
      <c r="C226" s="19"/>
      <c r="D226" s="20"/>
      <c r="E226" s="19"/>
      <c r="F226" s="20"/>
      <c r="G226" s="5"/>
    </row>
    <row r="227" spans="1:8" ht="18.75" customHeight="1" thickTop="1"/>
    <row r="228" spans="1:8" ht="18.75" customHeight="1">
      <c r="A228" t="s">
        <v>0</v>
      </c>
      <c r="B228" s="17" t="str">
        <f>IF(VLOOKUP($H228,Daten!A:I,3,FALSE)="","",IF(VLOOKUP($H228,Daten!A:I,2,FALSE)="",VLOOKUP($H228,Daten!A:I,3,FALSE),VLOOKUP($H228,Daten!A:I,3,FALSE)&amp;", "&amp;VLOOKUP($H228,Daten!A:I,2,FALSE)))</f>
        <v/>
      </c>
      <c r="C228" s="17"/>
      <c r="D228" s="14"/>
      <c r="E228" t="s">
        <v>3</v>
      </c>
      <c r="G228" s="1" t="str">
        <f>IF(VLOOKUP($H228,Daten!A:I,6,FALSE)="","",VLOOKUP($H228,Daten!A:I,6,FALSE))</f>
        <v/>
      </c>
      <c r="H228">
        <f>H215+1</f>
        <v>18</v>
      </c>
    </row>
    <row r="230" spans="1:8" ht="18.75" customHeight="1">
      <c r="A230" t="s">
        <v>1</v>
      </c>
      <c r="B230" s="17" t="str">
        <f>IF(VLOOKUP($H228,Daten!A:I,4,FALSE)="","",VLOOKUP($H228,Daten!A:I,4,FALSE))</f>
        <v/>
      </c>
      <c r="C230" s="17"/>
      <c r="D230" s="14"/>
      <c r="E230" t="s">
        <v>2</v>
      </c>
      <c r="G230" s="8" t="str">
        <f>IF(VLOOKUP($H228,Daten!A:I,5,FALSE)="","",VLOOKUP($H228,Daten!A:I,5,FALSE))</f>
        <v/>
      </c>
    </row>
    <row r="231" spans="1:8" ht="18.75" customHeight="1">
      <c r="B231" s="6" t="s">
        <v>5</v>
      </c>
      <c r="C231" s="6" t="s">
        <v>8</v>
      </c>
      <c r="D231" s="6"/>
      <c r="E231" s="6" t="s">
        <v>6</v>
      </c>
      <c r="F231" s="6"/>
      <c r="G231" s="6" t="s">
        <v>9</v>
      </c>
    </row>
    <row r="232" spans="1:8" ht="18.75" customHeight="1">
      <c r="A232" s="6" t="s">
        <v>4</v>
      </c>
    </row>
    <row r="233" spans="1:8" ht="18.75" customHeight="1">
      <c r="A233" s="12" t="s">
        <v>31</v>
      </c>
      <c r="B233" s="2" t="str">
        <f>IF(VLOOKUP($H228,Daten!A:I,7,FALSE)="","",VLOOKUP($H228,Daten!A:I,7,FALSE))</f>
        <v/>
      </c>
      <c r="C233" s="2"/>
      <c r="D233" s="2"/>
      <c r="E233" s="2"/>
      <c r="F233" s="2"/>
    </row>
    <row r="234" spans="1:8" ht="18.75" customHeight="1">
      <c r="A234" s="13" t="str">
        <f>IF(VLOOKUP($H228,Daten!A:I,9,FALSE)="","",VLOOKUP($H228,Daten!A:I,9,FALSE))</f>
        <v/>
      </c>
      <c r="B234" s="3"/>
      <c r="C234" s="18"/>
      <c r="D234" s="18"/>
      <c r="E234" s="18"/>
      <c r="F234" s="18"/>
    </row>
    <row r="235" spans="1:8" ht="18.75" customHeight="1" thickBot="1">
      <c r="B235" s="4"/>
      <c r="C235" s="19"/>
      <c r="D235" s="20"/>
      <c r="E235" s="19"/>
      <c r="F235" s="20"/>
      <c r="G235" s="5"/>
    </row>
    <row r="236" spans="1:8" ht="18.75" customHeight="1" thickTop="1">
      <c r="A236" s="6" t="s">
        <v>7</v>
      </c>
    </row>
    <row r="237" spans="1:8" ht="18.75" customHeight="1">
      <c r="A237" s="12" t="s">
        <v>31</v>
      </c>
      <c r="B237" s="2" t="str">
        <f>IF(VLOOKUP($H228,Daten!A:I,8,FALSE)="","",VLOOKUP($H228,Daten!A:I,8,FALSE))</f>
        <v/>
      </c>
      <c r="C237" s="2"/>
      <c r="D237" s="2"/>
      <c r="E237" s="2"/>
      <c r="F237" s="2"/>
    </row>
    <row r="238" spans="1:8" ht="18.75" customHeight="1">
      <c r="A238" s="13" t="str">
        <f>IF(VLOOKUP($H228,Daten!A:I,9,FALSE)="","",VLOOKUP($H228,Daten!A:I,9,FALSE))</f>
        <v/>
      </c>
      <c r="B238" s="3"/>
      <c r="C238" s="18"/>
      <c r="D238" s="18"/>
      <c r="E238" s="18"/>
      <c r="F238" s="18"/>
    </row>
    <row r="239" spans="1:8" ht="18.75" customHeight="1" thickBot="1">
      <c r="B239" s="4"/>
      <c r="C239" s="19"/>
      <c r="D239" s="20"/>
      <c r="E239" s="19"/>
      <c r="F239" s="20"/>
      <c r="G239" s="5"/>
    </row>
    <row r="240" spans="1:8" ht="18.75" customHeight="1" thickTop="1"/>
    <row r="242" spans="1:8" ht="18.75" customHeight="1">
      <c r="A242" t="s">
        <v>0</v>
      </c>
      <c r="B242" s="17" t="str">
        <f>IF(VLOOKUP($H242,Daten!A:I,3,FALSE)="","",IF(VLOOKUP($H242,Daten!A:I,2,FALSE)="",VLOOKUP($H242,Daten!A:I,3,FALSE),VLOOKUP($H242,Daten!A:I,3,FALSE)&amp;", "&amp;VLOOKUP($H242,Daten!A:I,2,FALSE)))</f>
        <v/>
      </c>
      <c r="C242" s="17"/>
      <c r="D242" s="14"/>
      <c r="E242" t="s">
        <v>3</v>
      </c>
      <c r="G242" s="1" t="str">
        <f>IF(VLOOKUP($H242,Daten!A:I,6,FALSE)="","",VLOOKUP($H242,Daten!A:I,6,FALSE))</f>
        <v/>
      </c>
      <c r="H242">
        <f>H228+1</f>
        <v>19</v>
      </c>
    </row>
    <row r="244" spans="1:8" ht="18.75" customHeight="1">
      <c r="A244" t="s">
        <v>1</v>
      </c>
      <c r="B244" s="17" t="str">
        <f>IF(VLOOKUP($H242,Daten!A:I,4,FALSE)="","",VLOOKUP($H242,Daten!A:I,4,FALSE))</f>
        <v/>
      </c>
      <c r="C244" s="17"/>
      <c r="D244" s="14"/>
      <c r="E244" t="s">
        <v>2</v>
      </c>
      <c r="G244" s="8" t="str">
        <f>IF(VLOOKUP($H242,Daten!A:I,5,FALSE)="","",VLOOKUP($H242,Daten!A:I,5,FALSE))</f>
        <v/>
      </c>
    </row>
    <row r="245" spans="1:8" ht="18.75" customHeight="1">
      <c r="B245" s="6" t="s">
        <v>5</v>
      </c>
      <c r="C245" s="6" t="s">
        <v>8</v>
      </c>
      <c r="D245" s="6"/>
      <c r="E245" s="6" t="s">
        <v>6</v>
      </c>
      <c r="F245" s="6"/>
      <c r="G245" s="6" t="s">
        <v>9</v>
      </c>
    </row>
    <row r="246" spans="1:8" ht="18.75" customHeight="1">
      <c r="A246" s="6" t="s">
        <v>4</v>
      </c>
    </row>
    <row r="247" spans="1:8" ht="18.75" customHeight="1">
      <c r="A247" s="12" t="s">
        <v>31</v>
      </c>
      <c r="B247" s="2" t="str">
        <f>IF(VLOOKUP($H242,Daten!A:I,7,FALSE)="","",VLOOKUP($H242,Daten!A:I,7,FALSE))</f>
        <v/>
      </c>
      <c r="C247" s="2"/>
      <c r="D247" s="2"/>
      <c r="E247" s="2"/>
      <c r="F247" s="2"/>
    </row>
    <row r="248" spans="1:8" ht="18.75" customHeight="1">
      <c r="A248" s="13" t="str">
        <f>IF(VLOOKUP($H242,Daten!A:I,9,FALSE)="","",VLOOKUP($H242,Daten!A:I,9,FALSE))</f>
        <v/>
      </c>
      <c r="B248" s="3"/>
      <c r="C248" s="18"/>
      <c r="D248" s="18"/>
      <c r="E248" s="18"/>
      <c r="F248" s="18"/>
    </row>
    <row r="249" spans="1:8" ht="18.75" customHeight="1" thickBot="1">
      <c r="B249" s="4"/>
      <c r="C249" s="19"/>
      <c r="D249" s="20"/>
      <c r="E249" s="19"/>
      <c r="F249" s="20"/>
      <c r="G249" s="5"/>
    </row>
    <row r="250" spans="1:8" ht="18.75" customHeight="1" thickTop="1">
      <c r="A250" s="6" t="s">
        <v>7</v>
      </c>
    </row>
    <row r="251" spans="1:8" ht="18.75" customHeight="1">
      <c r="A251" s="12" t="s">
        <v>31</v>
      </c>
      <c r="B251" s="2" t="str">
        <f>IF(VLOOKUP($H242,Daten!A:I,8,FALSE)="","",VLOOKUP($H242,Daten!A:I,8,FALSE))</f>
        <v/>
      </c>
      <c r="C251" s="2"/>
      <c r="D251" s="2"/>
      <c r="E251" s="2"/>
      <c r="F251" s="2"/>
    </row>
    <row r="252" spans="1:8" ht="18.75" customHeight="1">
      <c r="A252" s="13" t="str">
        <f>IF(VLOOKUP($H242,Daten!A:I,9,FALSE)="","",VLOOKUP($H242,Daten!A:I,9,FALSE))</f>
        <v/>
      </c>
      <c r="B252" s="3"/>
      <c r="C252" s="18"/>
      <c r="D252" s="18"/>
      <c r="E252" s="18"/>
      <c r="F252" s="18"/>
    </row>
    <row r="253" spans="1:8" ht="18.75" customHeight="1" thickBot="1">
      <c r="B253" s="4"/>
      <c r="C253" s="19"/>
      <c r="D253" s="20"/>
      <c r="E253" s="19"/>
      <c r="F253" s="20"/>
      <c r="G253" s="5"/>
    </row>
    <row r="254" spans="1:8" ht="18.75" customHeight="1" thickTop="1"/>
    <row r="255" spans="1:8" ht="18.75" customHeight="1">
      <c r="A255" t="s">
        <v>0</v>
      </c>
      <c r="B255" s="17" t="str">
        <f>IF(VLOOKUP($H255,Daten!A:I,3,FALSE)="","",IF(VLOOKUP($H255,Daten!A:I,2,FALSE)="",VLOOKUP($H255,Daten!A:I,3,FALSE),VLOOKUP($H255,Daten!A:I,3,FALSE)&amp;", "&amp;VLOOKUP($H255,Daten!A:I,2,FALSE)))</f>
        <v/>
      </c>
      <c r="C255" s="17"/>
      <c r="D255" s="14"/>
      <c r="E255" t="s">
        <v>3</v>
      </c>
      <c r="G255" s="1" t="str">
        <f>IF(VLOOKUP($H255,Daten!A:I,6,FALSE)="","",VLOOKUP($H255,Daten!A:I,6,FALSE))</f>
        <v/>
      </c>
      <c r="H255">
        <f>H242+1</f>
        <v>20</v>
      </c>
    </row>
    <row r="257" spans="1:8" ht="18.75" customHeight="1">
      <c r="A257" t="s">
        <v>1</v>
      </c>
      <c r="B257" s="17" t="str">
        <f>IF(VLOOKUP($H255,Daten!A:I,4,FALSE)="","",VLOOKUP($H255,Daten!A:I,4,FALSE))</f>
        <v/>
      </c>
      <c r="C257" s="17"/>
      <c r="D257" s="14"/>
      <c r="E257" t="s">
        <v>2</v>
      </c>
      <c r="G257" s="8" t="str">
        <f>IF(VLOOKUP($H255,Daten!A:I,5,FALSE)="","",VLOOKUP($H255,Daten!A:I,5,FALSE))</f>
        <v/>
      </c>
    </row>
    <row r="258" spans="1:8" ht="18.75" customHeight="1">
      <c r="B258" s="6" t="s">
        <v>5</v>
      </c>
      <c r="C258" s="6" t="s">
        <v>8</v>
      </c>
      <c r="D258" s="6"/>
      <c r="E258" s="6" t="s">
        <v>6</v>
      </c>
      <c r="F258" s="6"/>
      <c r="G258" s="6" t="s">
        <v>9</v>
      </c>
    </row>
    <row r="259" spans="1:8" ht="18.75" customHeight="1">
      <c r="A259" s="6" t="s">
        <v>4</v>
      </c>
    </row>
    <row r="260" spans="1:8" ht="18.75" customHeight="1">
      <c r="A260" s="12" t="s">
        <v>31</v>
      </c>
      <c r="B260" s="2" t="str">
        <f>IF(VLOOKUP($H255,Daten!A:I,7,FALSE)="","",VLOOKUP($H255,Daten!A:I,7,FALSE))</f>
        <v/>
      </c>
      <c r="C260" s="2"/>
      <c r="D260" s="2"/>
      <c r="E260" s="2"/>
      <c r="F260" s="2"/>
    </row>
    <row r="261" spans="1:8" ht="18.75" customHeight="1">
      <c r="A261" s="13" t="str">
        <f>IF(VLOOKUP($H255,Daten!A:I,9,FALSE)="","",VLOOKUP($H255,Daten!A:I,9,FALSE))</f>
        <v/>
      </c>
      <c r="B261" s="3"/>
      <c r="C261" s="18"/>
      <c r="D261" s="18"/>
      <c r="E261" s="18"/>
      <c r="F261" s="18"/>
    </row>
    <row r="262" spans="1:8" ht="18.75" customHeight="1" thickBot="1">
      <c r="B262" s="4"/>
      <c r="C262" s="19"/>
      <c r="D262" s="20"/>
      <c r="E262" s="19"/>
      <c r="F262" s="20"/>
      <c r="G262" s="5"/>
    </row>
    <row r="263" spans="1:8" ht="18.75" customHeight="1" thickTop="1">
      <c r="A263" s="6" t="s">
        <v>7</v>
      </c>
    </row>
    <row r="264" spans="1:8" ht="18.75" customHeight="1">
      <c r="A264" s="12" t="s">
        <v>31</v>
      </c>
      <c r="B264" s="2" t="str">
        <f>IF(VLOOKUP($H255,Daten!A:I,8,FALSE)="","",VLOOKUP($H255,Daten!A:I,8,FALSE))</f>
        <v/>
      </c>
      <c r="C264" s="2"/>
      <c r="D264" s="2"/>
      <c r="E264" s="2"/>
      <c r="F264" s="2"/>
    </row>
    <row r="265" spans="1:8" ht="18.75" customHeight="1">
      <c r="A265" s="13" t="str">
        <f>IF(VLOOKUP($H255,Daten!A:I,9,FALSE)="","",VLOOKUP($H255,Daten!A:I,9,FALSE))</f>
        <v/>
      </c>
      <c r="B265" s="3"/>
      <c r="C265" s="18"/>
      <c r="D265" s="18"/>
      <c r="E265" s="18"/>
      <c r="F265" s="18"/>
    </row>
    <row r="266" spans="1:8" ht="18.75" customHeight="1" thickBot="1">
      <c r="B266" s="4"/>
      <c r="C266" s="19"/>
      <c r="D266" s="20"/>
      <c r="E266" s="19"/>
      <c r="F266" s="20"/>
      <c r="G266" s="5"/>
    </row>
    <row r="267" spans="1:8" ht="18.75" customHeight="1" thickTop="1"/>
    <row r="268" spans="1:8" ht="18.75" customHeight="1">
      <c r="A268" t="s">
        <v>0</v>
      </c>
      <c r="B268" s="17" t="str">
        <f>IF(VLOOKUP($H268,Daten!A:I,3,FALSE)="","",IF(VLOOKUP($H268,Daten!A:I,2,FALSE)="",VLOOKUP($H268,Daten!A:I,3,FALSE),VLOOKUP($H268,Daten!A:I,3,FALSE)&amp;", "&amp;VLOOKUP($H268,Daten!A:I,2,FALSE)))</f>
        <v/>
      </c>
      <c r="C268" s="17"/>
      <c r="D268" s="14"/>
      <c r="E268" t="s">
        <v>3</v>
      </c>
      <c r="G268" s="1" t="str">
        <f>IF(VLOOKUP($H268,Daten!A:I,6,FALSE)="","",VLOOKUP($H268,Daten!A:I,6,FALSE))</f>
        <v/>
      </c>
      <c r="H268">
        <f>H255+1</f>
        <v>21</v>
      </c>
    </row>
    <row r="270" spans="1:8" ht="18.75" customHeight="1">
      <c r="A270" t="s">
        <v>1</v>
      </c>
      <c r="B270" s="17" t="str">
        <f>IF(VLOOKUP($H268,Daten!A:I,4,FALSE)="","",VLOOKUP($H268,Daten!A:I,4,FALSE))</f>
        <v/>
      </c>
      <c r="C270" s="17"/>
      <c r="D270" s="14"/>
      <c r="E270" t="s">
        <v>2</v>
      </c>
      <c r="G270" s="8" t="str">
        <f>IF(VLOOKUP($H268,Daten!A:I,5,FALSE)="","",VLOOKUP($H268,Daten!A:I,5,FALSE))</f>
        <v/>
      </c>
    </row>
    <row r="271" spans="1:8" ht="18.75" customHeight="1">
      <c r="B271" s="6" t="s">
        <v>5</v>
      </c>
      <c r="C271" s="6" t="s">
        <v>8</v>
      </c>
      <c r="D271" s="6"/>
      <c r="E271" s="6" t="s">
        <v>6</v>
      </c>
      <c r="F271" s="6"/>
      <c r="G271" s="6" t="s">
        <v>9</v>
      </c>
    </row>
    <row r="272" spans="1:8" ht="18.75" customHeight="1">
      <c r="A272" s="6" t="s">
        <v>4</v>
      </c>
    </row>
    <row r="273" spans="1:8" ht="18.75" customHeight="1">
      <c r="A273" s="12" t="s">
        <v>31</v>
      </c>
      <c r="B273" s="2" t="str">
        <f>IF(VLOOKUP($H268,Daten!A:I,7,FALSE)="","",VLOOKUP($H268,Daten!A:I,7,FALSE))</f>
        <v/>
      </c>
      <c r="C273" s="2"/>
      <c r="D273" s="2"/>
      <c r="E273" s="2"/>
      <c r="F273" s="2"/>
    </row>
    <row r="274" spans="1:8" ht="18.75" customHeight="1">
      <c r="A274" s="13" t="str">
        <f>IF(VLOOKUP($H268,Daten!A:I,9,FALSE)="","",VLOOKUP($H268,Daten!A:I,9,FALSE))</f>
        <v/>
      </c>
      <c r="B274" s="3"/>
      <c r="C274" s="18"/>
      <c r="D274" s="18"/>
      <c r="E274" s="18"/>
      <c r="F274" s="18"/>
    </row>
    <row r="275" spans="1:8" ht="18.75" customHeight="1" thickBot="1">
      <c r="B275" s="4"/>
      <c r="C275" s="19"/>
      <c r="D275" s="20"/>
      <c r="E275" s="19"/>
      <c r="F275" s="20"/>
      <c r="G275" s="5"/>
    </row>
    <row r="276" spans="1:8" ht="18.75" customHeight="1" thickTop="1">
      <c r="A276" s="6" t="s">
        <v>7</v>
      </c>
    </row>
    <row r="277" spans="1:8" ht="18.75" customHeight="1">
      <c r="A277" s="12" t="s">
        <v>31</v>
      </c>
      <c r="B277" s="2" t="str">
        <f>IF(VLOOKUP($H268,Daten!A:I,8,FALSE)="","",VLOOKUP($H268,Daten!A:I,8,FALSE))</f>
        <v/>
      </c>
      <c r="C277" s="2"/>
      <c r="D277" s="2"/>
      <c r="E277" s="2"/>
      <c r="F277" s="2"/>
    </row>
    <row r="278" spans="1:8" ht="18.75" customHeight="1">
      <c r="A278" s="13" t="str">
        <f>IF(VLOOKUP($H268,Daten!A:I,9,FALSE)="","",VLOOKUP($H268,Daten!A:I,9,FALSE))</f>
        <v/>
      </c>
      <c r="B278" s="3"/>
      <c r="C278" s="18"/>
      <c r="D278" s="18"/>
      <c r="E278" s="18"/>
      <c r="F278" s="18"/>
    </row>
    <row r="279" spans="1:8" ht="18.75" customHeight="1" thickBot="1">
      <c r="B279" s="4"/>
      <c r="C279" s="19"/>
      <c r="D279" s="20"/>
      <c r="E279" s="19"/>
      <c r="F279" s="20"/>
      <c r="G279" s="5"/>
    </row>
    <row r="280" spans="1:8" ht="18.75" customHeight="1" thickTop="1"/>
    <row r="282" spans="1:8" ht="18.75" customHeight="1">
      <c r="A282" t="s">
        <v>0</v>
      </c>
      <c r="B282" s="17" t="str">
        <f>IF(VLOOKUP($H282,Daten!A:I,3,FALSE)="","",IF(VLOOKUP($H282,Daten!A:I,2,FALSE)="",VLOOKUP($H282,Daten!A:I,3,FALSE),VLOOKUP($H282,Daten!A:I,3,FALSE)&amp;", "&amp;VLOOKUP($H282,Daten!A:I,2,FALSE)))</f>
        <v/>
      </c>
      <c r="C282" s="17"/>
      <c r="D282" s="14"/>
      <c r="E282" t="s">
        <v>3</v>
      </c>
      <c r="G282" s="1" t="str">
        <f>IF(VLOOKUP($H282,Daten!A:I,6,FALSE)="","",VLOOKUP($H282,Daten!A:I,6,FALSE))</f>
        <v/>
      </c>
      <c r="H282">
        <f>H268+1</f>
        <v>22</v>
      </c>
    </row>
    <row r="284" spans="1:8" ht="18.75" customHeight="1">
      <c r="A284" t="s">
        <v>1</v>
      </c>
      <c r="B284" s="17" t="str">
        <f>IF(VLOOKUP($H282,Daten!A:I,4,FALSE)="","",VLOOKUP($H282,Daten!A:I,4,FALSE))</f>
        <v/>
      </c>
      <c r="C284" s="17"/>
      <c r="D284" s="14"/>
      <c r="E284" t="s">
        <v>2</v>
      </c>
      <c r="G284" s="8" t="str">
        <f>IF(VLOOKUP($H282,Daten!A:I,5,FALSE)="","",VLOOKUP($H282,Daten!A:I,5,FALSE))</f>
        <v/>
      </c>
    </row>
    <row r="285" spans="1:8" ht="18.75" customHeight="1">
      <c r="B285" s="6" t="s">
        <v>5</v>
      </c>
      <c r="C285" s="6" t="s">
        <v>8</v>
      </c>
      <c r="D285" s="6"/>
      <c r="E285" s="6" t="s">
        <v>6</v>
      </c>
      <c r="F285" s="6"/>
      <c r="G285" s="6" t="s">
        <v>9</v>
      </c>
    </row>
    <row r="286" spans="1:8" ht="18.75" customHeight="1">
      <c r="A286" s="6" t="s">
        <v>4</v>
      </c>
    </row>
    <row r="287" spans="1:8" ht="18.75" customHeight="1">
      <c r="A287" s="12" t="s">
        <v>31</v>
      </c>
      <c r="B287" s="2" t="str">
        <f>IF(VLOOKUP($H282,Daten!A:I,7,FALSE)="","",VLOOKUP($H282,Daten!A:I,7,FALSE))</f>
        <v/>
      </c>
      <c r="C287" s="2"/>
      <c r="D287" s="2"/>
      <c r="E287" s="2"/>
      <c r="F287" s="2"/>
    </row>
    <row r="288" spans="1:8" ht="18.75" customHeight="1">
      <c r="A288" s="13" t="str">
        <f>IF(VLOOKUP($H282,Daten!A:I,9,FALSE)="","",VLOOKUP($H282,Daten!A:I,9,FALSE))</f>
        <v/>
      </c>
      <c r="B288" s="3"/>
      <c r="C288" s="18"/>
      <c r="D288" s="18"/>
      <c r="E288" s="18"/>
      <c r="F288" s="18"/>
    </row>
    <row r="289" spans="1:8" ht="18.75" customHeight="1" thickBot="1">
      <c r="B289" s="4"/>
      <c r="C289" s="19"/>
      <c r="D289" s="20"/>
      <c r="E289" s="19"/>
      <c r="F289" s="20"/>
      <c r="G289" s="5"/>
    </row>
    <row r="290" spans="1:8" ht="18.75" customHeight="1" thickTop="1">
      <c r="A290" s="6" t="s">
        <v>7</v>
      </c>
    </row>
    <row r="291" spans="1:8" ht="18.75" customHeight="1">
      <c r="A291" s="12" t="s">
        <v>31</v>
      </c>
      <c r="B291" s="2" t="str">
        <f>IF(VLOOKUP($H282,Daten!A:I,8,FALSE)="","",VLOOKUP($H282,Daten!A:I,8,FALSE))</f>
        <v/>
      </c>
      <c r="C291" s="2"/>
      <c r="D291" s="2"/>
      <c r="E291" s="2"/>
      <c r="F291" s="2"/>
    </row>
    <row r="292" spans="1:8" ht="18.75" customHeight="1">
      <c r="A292" s="13" t="str">
        <f>IF(VLOOKUP($H282,Daten!A:I,9,FALSE)="","",VLOOKUP($H282,Daten!A:I,9,FALSE))</f>
        <v/>
      </c>
      <c r="B292" s="3"/>
      <c r="C292" s="18"/>
      <c r="D292" s="18"/>
      <c r="E292" s="18"/>
      <c r="F292" s="18"/>
    </row>
    <row r="293" spans="1:8" ht="18.75" customHeight="1" thickBot="1">
      <c r="B293" s="4"/>
      <c r="C293" s="19"/>
      <c r="D293" s="20"/>
      <c r="E293" s="19"/>
      <c r="F293" s="20"/>
      <c r="G293" s="5"/>
    </row>
    <row r="294" spans="1:8" ht="18.75" customHeight="1" thickTop="1"/>
    <row r="295" spans="1:8" ht="18.75" customHeight="1">
      <c r="A295" t="s">
        <v>0</v>
      </c>
      <c r="B295" s="17" t="str">
        <f>IF(VLOOKUP($H295,Daten!A:I,3,FALSE)="","",IF(VLOOKUP($H295,Daten!A:I,2,FALSE)="",VLOOKUP($H295,Daten!A:I,3,FALSE),VLOOKUP($H295,Daten!A:I,3,FALSE)&amp;", "&amp;VLOOKUP($H295,Daten!A:I,2,FALSE)))</f>
        <v/>
      </c>
      <c r="C295" s="17"/>
      <c r="D295" s="14"/>
      <c r="E295" t="s">
        <v>3</v>
      </c>
      <c r="G295" s="1" t="str">
        <f>IF(VLOOKUP($H295,Daten!A:I,6,FALSE)="","",VLOOKUP($H295,Daten!A:I,6,FALSE))</f>
        <v/>
      </c>
      <c r="H295">
        <f>H282+1</f>
        <v>23</v>
      </c>
    </row>
    <row r="297" spans="1:8" ht="18.75" customHeight="1">
      <c r="A297" t="s">
        <v>1</v>
      </c>
      <c r="B297" s="17" t="str">
        <f>IF(VLOOKUP($H295,Daten!A:I,4,FALSE)="","",VLOOKUP($H295,Daten!A:I,4,FALSE))</f>
        <v/>
      </c>
      <c r="C297" s="17"/>
      <c r="D297" s="14"/>
      <c r="E297" t="s">
        <v>2</v>
      </c>
      <c r="G297" s="8" t="str">
        <f>IF(VLOOKUP($H295,Daten!A:I,5,FALSE)="","",VLOOKUP($H295,Daten!A:I,5,FALSE))</f>
        <v/>
      </c>
    </row>
    <row r="298" spans="1:8" ht="18.75" customHeight="1">
      <c r="B298" s="6" t="s">
        <v>5</v>
      </c>
      <c r="C298" s="6" t="s">
        <v>8</v>
      </c>
      <c r="D298" s="6"/>
      <c r="E298" s="6" t="s">
        <v>6</v>
      </c>
      <c r="F298" s="6"/>
      <c r="G298" s="6" t="s">
        <v>9</v>
      </c>
    </row>
    <row r="299" spans="1:8" ht="18.75" customHeight="1">
      <c r="A299" s="6" t="s">
        <v>4</v>
      </c>
    </row>
    <row r="300" spans="1:8" ht="18.75" customHeight="1">
      <c r="A300" s="12" t="s">
        <v>31</v>
      </c>
      <c r="B300" s="2" t="str">
        <f>IF(VLOOKUP($H295,Daten!A:I,7,FALSE)="","",VLOOKUP($H295,Daten!A:I,7,FALSE))</f>
        <v/>
      </c>
      <c r="C300" s="2"/>
      <c r="D300" s="2"/>
      <c r="E300" s="2"/>
      <c r="F300" s="2"/>
    </row>
    <row r="301" spans="1:8" ht="18.75" customHeight="1">
      <c r="A301" s="13" t="str">
        <f>IF(VLOOKUP($H295,Daten!A:I,9,FALSE)="","",VLOOKUP($H295,Daten!A:I,9,FALSE))</f>
        <v/>
      </c>
      <c r="B301" s="3"/>
      <c r="C301" s="18"/>
      <c r="D301" s="18"/>
      <c r="E301" s="18"/>
      <c r="F301" s="18"/>
    </row>
    <row r="302" spans="1:8" ht="18.75" customHeight="1" thickBot="1">
      <c r="B302" s="4"/>
      <c r="C302" s="19"/>
      <c r="D302" s="20"/>
      <c r="E302" s="19"/>
      <c r="F302" s="20"/>
      <c r="G302" s="5"/>
    </row>
    <row r="303" spans="1:8" ht="18.75" customHeight="1" thickTop="1">
      <c r="A303" s="6" t="s">
        <v>7</v>
      </c>
    </row>
    <row r="304" spans="1:8" ht="18.75" customHeight="1">
      <c r="A304" s="12" t="s">
        <v>31</v>
      </c>
      <c r="B304" s="2" t="str">
        <f>IF(VLOOKUP($H295,Daten!A:I,8,FALSE)="","",VLOOKUP($H295,Daten!A:I,8,FALSE))</f>
        <v/>
      </c>
      <c r="C304" s="2"/>
      <c r="D304" s="2"/>
      <c r="E304" s="2"/>
      <c r="F304" s="2"/>
    </row>
    <row r="305" spans="1:8" ht="18.75" customHeight="1">
      <c r="A305" s="13" t="str">
        <f>IF(VLOOKUP($H295,Daten!A:I,9,FALSE)="","",VLOOKUP($H295,Daten!A:I,9,FALSE))</f>
        <v/>
      </c>
      <c r="B305" s="3"/>
      <c r="C305" s="18"/>
      <c r="D305" s="18"/>
      <c r="E305" s="18"/>
      <c r="F305" s="18"/>
    </row>
    <row r="306" spans="1:8" ht="18.75" customHeight="1" thickBot="1">
      <c r="B306" s="4"/>
      <c r="C306" s="19"/>
      <c r="D306" s="20"/>
      <c r="E306" s="19"/>
      <c r="F306" s="20"/>
      <c r="G306" s="5"/>
    </row>
    <row r="307" spans="1:8" ht="18.75" customHeight="1" thickTop="1"/>
    <row r="308" spans="1:8" ht="18.75" customHeight="1">
      <c r="A308" t="s">
        <v>0</v>
      </c>
      <c r="B308" s="17" t="str">
        <f>IF(VLOOKUP($H308,Daten!A:I,3,FALSE)="","",IF(VLOOKUP($H308,Daten!A:I,2,FALSE)="",VLOOKUP($H308,Daten!A:I,3,FALSE),VLOOKUP($H308,Daten!A:I,3,FALSE)&amp;", "&amp;VLOOKUP($H308,Daten!A:I,2,FALSE)))</f>
        <v/>
      </c>
      <c r="C308" s="17"/>
      <c r="D308" s="14"/>
      <c r="E308" t="s">
        <v>3</v>
      </c>
      <c r="G308" s="1" t="str">
        <f>IF(VLOOKUP($H308,Daten!A:I,6,FALSE)="","",VLOOKUP($H308,Daten!A:I,6,FALSE))</f>
        <v/>
      </c>
      <c r="H308">
        <f>H295+1</f>
        <v>24</v>
      </c>
    </row>
    <row r="310" spans="1:8" ht="18.75" customHeight="1">
      <c r="A310" t="s">
        <v>1</v>
      </c>
      <c r="B310" s="17" t="str">
        <f>IF(VLOOKUP($H308,Daten!A:I,4,FALSE)="","",VLOOKUP($H308,Daten!A:I,4,FALSE))</f>
        <v/>
      </c>
      <c r="C310" s="17"/>
      <c r="D310" s="14"/>
      <c r="E310" t="s">
        <v>2</v>
      </c>
      <c r="G310" s="8" t="str">
        <f>IF(VLOOKUP($H308,Daten!A:I,5,FALSE)="","",VLOOKUP($H308,Daten!A:I,5,FALSE))</f>
        <v/>
      </c>
    </row>
    <row r="311" spans="1:8" ht="18.75" customHeight="1">
      <c r="B311" s="6" t="s">
        <v>5</v>
      </c>
      <c r="C311" s="6" t="s">
        <v>8</v>
      </c>
      <c r="D311" s="6"/>
      <c r="E311" s="6" t="s">
        <v>6</v>
      </c>
      <c r="F311" s="6"/>
      <c r="G311" s="6" t="s">
        <v>9</v>
      </c>
    </row>
    <row r="312" spans="1:8" ht="18.75" customHeight="1">
      <c r="A312" s="6" t="s">
        <v>4</v>
      </c>
    </row>
    <row r="313" spans="1:8" ht="18.75" customHeight="1">
      <c r="A313" s="12" t="s">
        <v>31</v>
      </c>
      <c r="B313" s="2" t="str">
        <f>IF(VLOOKUP($H308,Daten!A:I,7,FALSE)="","",VLOOKUP($H308,Daten!A:I,7,FALSE))</f>
        <v/>
      </c>
      <c r="C313" s="2"/>
      <c r="D313" s="2"/>
      <c r="E313" s="2"/>
      <c r="F313" s="2"/>
    </row>
    <row r="314" spans="1:8" ht="18.75" customHeight="1">
      <c r="A314" s="13" t="str">
        <f>IF(VLOOKUP($H308,Daten!A:I,9,FALSE)="","",VLOOKUP($H308,Daten!A:I,9,FALSE))</f>
        <v/>
      </c>
      <c r="B314" s="3"/>
      <c r="C314" s="18"/>
      <c r="D314" s="18"/>
      <c r="E314" s="18"/>
      <c r="F314" s="18"/>
    </row>
    <row r="315" spans="1:8" ht="18.75" customHeight="1" thickBot="1">
      <c r="B315" s="4"/>
      <c r="C315" s="19"/>
      <c r="D315" s="20"/>
      <c r="E315" s="19"/>
      <c r="F315" s="20"/>
      <c r="G315" s="5"/>
    </row>
    <row r="316" spans="1:8" ht="18.75" customHeight="1" thickTop="1">
      <c r="A316" s="6" t="s">
        <v>7</v>
      </c>
    </row>
    <row r="317" spans="1:8" ht="18.75" customHeight="1">
      <c r="A317" s="12" t="s">
        <v>31</v>
      </c>
      <c r="B317" s="2" t="str">
        <f>IF(VLOOKUP($H308,Daten!A:I,8,FALSE)="","",VLOOKUP($H308,Daten!A:I,8,FALSE))</f>
        <v/>
      </c>
      <c r="C317" s="2"/>
      <c r="D317" s="2"/>
      <c r="E317" s="2"/>
      <c r="F317" s="2"/>
    </row>
    <row r="318" spans="1:8" ht="18.75" customHeight="1">
      <c r="A318" s="13" t="str">
        <f>IF(VLOOKUP($H308,Daten!A:I,9,FALSE)="","",VLOOKUP($H308,Daten!A:I,9,FALSE))</f>
        <v/>
      </c>
      <c r="B318" s="3"/>
      <c r="C318" s="18"/>
      <c r="D318" s="18"/>
      <c r="E318" s="18"/>
      <c r="F318" s="18"/>
    </row>
    <row r="319" spans="1:8" ht="18.75" customHeight="1" thickBot="1">
      <c r="B319" s="4"/>
      <c r="C319" s="19"/>
      <c r="D319" s="20"/>
      <c r="E319" s="19"/>
      <c r="F319" s="20"/>
      <c r="G319" s="5"/>
    </row>
    <row r="320" spans="1:8" ht="18.75" customHeight="1" thickTop="1"/>
    <row r="322" spans="1:8" ht="18.75" customHeight="1">
      <c r="A322" t="s">
        <v>0</v>
      </c>
      <c r="B322" s="17" t="str">
        <f>IF(VLOOKUP($H322,Daten!A:I,3,FALSE)="","",IF(VLOOKUP($H322,Daten!A:I,2,FALSE)="",VLOOKUP($H322,Daten!A:I,3,FALSE),VLOOKUP($H322,Daten!A:I,3,FALSE)&amp;", "&amp;VLOOKUP($H322,Daten!A:I,2,FALSE)))</f>
        <v/>
      </c>
      <c r="C322" s="17"/>
      <c r="D322" s="14"/>
      <c r="E322" t="s">
        <v>3</v>
      </c>
      <c r="G322" s="1" t="str">
        <f>IF(VLOOKUP($H322,Daten!A:I,6,FALSE)="","",VLOOKUP($H322,Daten!A:I,6,FALSE))</f>
        <v/>
      </c>
      <c r="H322">
        <f>H308+1</f>
        <v>25</v>
      </c>
    </row>
    <row r="324" spans="1:8" ht="18.75" customHeight="1">
      <c r="A324" t="s">
        <v>1</v>
      </c>
      <c r="B324" s="17" t="str">
        <f>IF(VLOOKUP($H322,Daten!A:I,4,FALSE)="","",VLOOKUP($H322,Daten!A:I,4,FALSE))</f>
        <v/>
      </c>
      <c r="C324" s="17"/>
      <c r="D324" s="14"/>
      <c r="E324" t="s">
        <v>2</v>
      </c>
      <c r="G324" s="8" t="str">
        <f>IF(VLOOKUP($H322,Daten!A:I,5,FALSE)="","",VLOOKUP($H322,Daten!A:I,5,FALSE))</f>
        <v/>
      </c>
    </row>
    <row r="325" spans="1:8" ht="18.75" customHeight="1">
      <c r="B325" s="6" t="s">
        <v>5</v>
      </c>
      <c r="C325" s="6" t="s">
        <v>8</v>
      </c>
      <c r="D325" s="6"/>
      <c r="E325" s="6" t="s">
        <v>6</v>
      </c>
      <c r="F325" s="6"/>
      <c r="G325" s="6" t="s">
        <v>9</v>
      </c>
    </row>
    <row r="326" spans="1:8" ht="18.75" customHeight="1">
      <c r="A326" s="6" t="s">
        <v>4</v>
      </c>
    </row>
    <row r="327" spans="1:8" ht="18.75" customHeight="1">
      <c r="A327" s="12" t="s">
        <v>31</v>
      </c>
      <c r="B327" s="2" t="str">
        <f>IF(VLOOKUP($H322,Daten!A:I,7,FALSE)="","",VLOOKUP($H322,Daten!A:I,7,FALSE))</f>
        <v/>
      </c>
      <c r="C327" s="2"/>
      <c r="D327" s="2"/>
      <c r="E327" s="2"/>
      <c r="F327" s="2"/>
    </row>
    <row r="328" spans="1:8" ht="18.75" customHeight="1">
      <c r="A328" s="13" t="str">
        <f>IF(VLOOKUP($H322,Daten!A:I,9,FALSE)="","",VLOOKUP($H322,Daten!A:I,9,FALSE))</f>
        <v/>
      </c>
      <c r="B328" s="3"/>
      <c r="C328" s="18"/>
      <c r="D328" s="18"/>
      <c r="E328" s="18"/>
      <c r="F328" s="18"/>
    </row>
    <row r="329" spans="1:8" ht="18.75" customHeight="1" thickBot="1">
      <c r="B329" s="4"/>
      <c r="C329" s="19"/>
      <c r="D329" s="20"/>
      <c r="E329" s="19"/>
      <c r="F329" s="20"/>
      <c r="G329" s="5"/>
    </row>
    <row r="330" spans="1:8" ht="18.75" customHeight="1" thickTop="1">
      <c r="A330" s="6" t="s">
        <v>7</v>
      </c>
    </row>
    <row r="331" spans="1:8" ht="18.75" customHeight="1">
      <c r="A331" s="12" t="s">
        <v>31</v>
      </c>
      <c r="B331" s="2" t="str">
        <f>IF(VLOOKUP($H322,Daten!A:I,8,FALSE)="","",VLOOKUP($H322,Daten!A:I,8,FALSE))</f>
        <v/>
      </c>
      <c r="C331" s="2"/>
      <c r="D331" s="2"/>
      <c r="E331" s="2"/>
      <c r="F331" s="2"/>
    </row>
    <row r="332" spans="1:8" ht="18.75" customHeight="1">
      <c r="A332" s="13" t="str">
        <f>IF(VLOOKUP($H322,Daten!A:I,9,FALSE)="","",VLOOKUP($H322,Daten!A:I,9,FALSE))</f>
        <v/>
      </c>
      <c r="B332" s="3"/>
      <c r="C332" s="18"/>
      <c r="D332" s="18"/>
      <c r="E332" s="18"/>
      <c r="F332" s="18"/>
    </row>
    <row r="333" spans="1:8" ht="18.75" customHeight="1" thickBot="1">
      <c r="B333" s="4"/>
      <c r="C333" s="19"/>
      <c r="D333" s="20"/>
      <c r="E333" s="19"/>
      <c r="F333" s="20"/>
      <c r="G333" s="5"/>
    </row>
    <row r="334" spans="1:8" ht="18.75" customHeight="1" thickTop="1"/>
    <row r="335" spans="1:8" ht="18.75" customHeight="1">
      <c r="A335" t="s">
        <v>0</v>
      </c>
      <c r="B335" s="17" t="str">
        <f>IF(VLOOKUP($H335,Daten!A:I,3,FALSE)="","",IF(VLOOKUP($H335,Daten!A:I,2,FALSE)="",VLOOKUP($H335,Daten!A:I,3,FALSE),VLOOKUP($H335,Daten!A:I,3,FALSE)&amp;", "&amp;VLOOKUP($H335,Daten!A:I,2,FALSE)))</f>
        <v/>
      </c>
      <c r="C335" s="17"/>
      <c r="D335" s="14"/>
      <c r="E335" t="s">
        <v>3</v>
      </c>
      <c r="G335" s="1" t="str">
        <f>IF(VLOOKUP($H335,Daten!A:I,6,FALSE)="","",VLOOKUP($H335,Daten!A:I,6,FALSE))</f>
        <v/>
      </c>
      <c r="H335">
        <f>H322+1</f>
        <v>26</v>
      </c>
    </row>
    <row r="337" spans="1:8" ht="18.75" customHeight="1">
      <c r="A337" t="s">
        <v>1</v>
      </c>
      <c r="B337" s="17" t="str">
        <f>IF(VLOOKUP($H335,Daten!A:I,4,FALSE)="","",VLOOKUP($H335,Daten!A:I,4,FALSE))</f>
        <v/>
      </c>
      <c r="C337" s="17"/>
      <c r="D337" s="14"/>
      <c r="E337" t="s">
        <v>2</v>
      </c>
      <c r="G337" s="8" t="str">
        <f>IF(VLOOKUP($H335,Daten!A:I,5,FALSE)="","",VLOOKUP($H335,Daten!A:I,5,FALSE))</f>
        <v/>
      </c>
    </row>
    <row r="338" spans="1:8" ht="18.75" customHeight="1">
      <c r="B338" s="6" t="s">
        <v>5</v>
      </c>
      <c r="C338" s="6" t="s">
        <v>8</v>
      </c>
      <c r="D338" s="6"/>
      <c r="E338" s="6" t="s">
        <v>6</v>
      </c>
      <c r="F338" s="6"/>
      <c r="G338" s="6" t="s">
        <v>9</v>
      </c>
    </row>
    <row r="339" spans="1:8" ht="18.75" customHeight="1">
      <c r="A339" s="6" t="s">
        <v>4</v>
      </c>
    </row>
    <row r="340" spans="1:8" ht="18.75" customHeight="1">
      <c r="A340" s="12" t="s">
        <v>31</v>
      </c>
      <c r="B340" s="2" t="str">
        <f>IF(VLOOKUP($H335,Daten!A:I,7,FALSE)="","",VLOOKUP($H335,Daten!A:I,7,FALSE))</f>
        <v/>
      </c>
      <c r="C340" s="2"/>
      <c r="D340" s="2"/>
      <c r="E340" s="2"/>
      <c r="F340" s="2"/>
    </row>
    <row r="341" spans="1:8" ht="18.75" customHeight="1">
      <c r="A341" s="13" t="str">
        <f>IF(VLOOKUP($H335,Daten!A:I,9,FALSE)="","",VLOOKUP($H335,Daten!A:I,9,FALSE))</f>
        <v/>
      </c>
      <c r="B341" s="3"/>
      <c r="C341" s="18"/>
      <c r="D341" s="18"/>
      <c r="E341" s="18"/>
      <c r="F341" s="18"/>
    </row>
    <row r="342" spans="1:8" ht="18.75" customHeight="1" thickBot="1">
      <c r="B342" s="4"/>
      <c r="C342" s="19"/>
      <c r="D342" s="20"/>
      <c r="E342" s="19"/>
      <c r="F342" s="20"/>
      <c r="G342" s="5"/>
    </row>
    <row r="343" spans="1:8" ht="18.75" customHeight="1" thickTop="1">
      <c r="A343" s="6" t="s">
        <v>7</v>
      </c>
    </row>
    <row r="344" spans="1:8" ht="18.75" customHeight="1">
      <c r="A344" s="12" t="s">
        <v>31</v>
      </c>
      <c r="B344" s="2" t="str">
        <f>IF(VLOOKUP($H335,Daten!A:I,8,FALSE)="","",VLOOKUP($H335,Daten!A:I,8,FALSE))</f>
        <v/>
      </c>
      <c r="C344" s="2"/>
      <c r="D344" s="2"/>
      <c r="E344" s="2"/>
      <c r="F344" s="2"/>
    </row>
    <row r="345" spans="1:8" ht="18.75" customHeight="1">
      <c r="A345" s="13" t="str">
        <f>IF(VLOOKUP($H335,Daten!A:I,9,FALSE)="","",VLOOKUP($H335,Daten!A:I,9,FALSE))</f>
        <v/>
      </c>
      <c r="B345" s="3"/>
      <c r="C345" s="18"/>
      <c r="D345" s="18"/>
      <c r="E345" s="18"/>
      <c r="F345" s="18"/>
    </row>
    <row r="346" spans="1:8" ht="18.75" customHeight="1" thickBot="1">
      <c r="B346" s="4"/>
      <c r="C346" s="19"/>
      <c r="D346" s="20"/>
      <c r="E346" s="19"/>
      <c r="F346" s="20"/>
      <c r="G346" s="5"/>
    </row>
    <row r="347" spans="1:8" ht="18.75" customHeight="1" thickTop="1"/>
    <row r="348" spans="1:8" ht="18.75" customHeight="1">
      <c r="A348" t="s">
        <v>0</v>
      </c>
      <c r="B348" s="17" t="str">
        <f>IF(VLOOKUP($H348,Daten!A:I,3,FALSE)="","",IF(VLOOKUP($H348,Daten!A:I,2,FALSE)="",VLOOKUP($H348,Daten!A:I,3,FALSE),VLOOKUP($H348,Daten!A:I,3,FALSE)&amp;", "&amp;VLOOKUP($H348,Daten!A:I,2,FALSE)))</f>
        <v/>
      </c>
      <c r="C348" s="17"/>
      <c r="D348" s="14"/>
      <c r="E348" t="s">
        <v>3</v>
      </c>
      <c r="G348" s="1" t="str">
        <f>IF(VLOOKUP($H348,Daten!A:I,6,FALSE)="","",VLOOKUP($H348,Daten!A:I,6,FALSE))</f>
        <v/>
      </c>
      <c r="H348">
        <f>H335+1</f>
        <v>27</v>
      </c>
    </row>
    <row r="350" spans="1:8" ht="18.75" customHeight="1">
      <c r="A350" t="s">
        <v>1</v>
      </c>
      <c r="B350" s="17" t="str">
        <f>IF(VLOOKUP($H348,Daten!A:I,4,FALSE)="","",VLOOKUP($H348,Daten!A:I,4,FALSE))</f>
        <v/>
      </c>
      <c r="C350" s="17"/>
      <c r="D350" s="14"/>
      <c r="E350" t="s">
        <v>2</v>
      </c>
      <c r="G350" s="8" t="str">
        <f>IF(VLOOKUP($H348,Daten!A:I,5,FALSE)="","",VLOOKUP($H348,Daten!A:I,5,FALSE))</f>
        <v/>
      </c>
    </row>
    <row r="351" spans="1:8" ht="18.75" customHeight="1">
      <c r="B351" s="6" t="s">
        <v>5</v>
      </c>
      <c r="C351" s="6" t="s">
        <v>8</v>
      </c>
      <c r="D351" s="6"/>
      <c r="E351" s="6" t="s">
        <v>6</v>
      </c>
      <c r="F351" s="6"/>
      <c r="G351" s="6" t="s">
        <v>9</v>
      </c>
    </row>
    <row r="352" spans="1:8" ht="18.75" customHeight="1">
      <c r="A352" s="6" t="s">
        <v>4</v>
      </c>
    </row>
    <row r="353" spans="1:8" ht="18.75" customHeight="1">
      <c r="A353" s="12" t="s">
        <v>31</v>
      </c>
      <c r="B353" s="2" t="str">
        <f>IF(VLOOKUP($H348,Daten!A:I,7,FALSE)="","",VLOOKUP($H348,Daten!A:I,7,FALSE))</f>
        <v/>
      </c>
      <c r="C353" s="2"/>
      <c r="D353" s="2"/>
      <c r="E353" s="2"/>
      <c r="F353" s="2"/>
    </row>
    <row r="354" spans="1:8" ht="18.75" customHeight="1">
      <c r="A354" s="13" t="str">
        <f>IF(VLOOKUP($H348,Daten!A:I,9,FALSE)="","",VLOOKUP($H348,Daten!A:I,9,FALSE))</f>
        <v/>
      </c>
      <c r="B354" s="3"/>
      <c r="C354" s="18"/>
      <c r="D354" s="18"/>
      <c r="E354" s="18"/>
      <c r="F354" s="18"/>
    </row>
    <row r="355" spans="1:8" ht="18.75" customHeight="1" thickBot="1">
      <c r="B355" s="4"/>
      <c r="C355" s="19"/>
      <c r="D355" s="20"/>
      <c r="E355" s="19"/>
      <c r="F355" s="20"/>
      <c r="G355" s="5"/>
    </row>
    <row r="356" spans="1:8" ht="18.75" customHeight="1" thickTop="1">
      <c r="A356" s="6" t="s">
        <v>7</v>
      </c>
    </row>
    <row r="357" spans="1:8" ht="18.75" customHeight="1">
      <c r="A357" s="12" t="s">
        <v>31</v>
      </c>
      <c r="B357" s="2" t="str">
        <f>IF(VLOOKUP($H348,Daten!A:I,8,FALSE)="","",VLOOKUP($H348,Daten!A:I,8,FALSE))</f>
        <v/>
      </c>
      <c r="C357" s="2"/>
      <c r="D357" s="2"/>
      <c r="E357" s="2"/>
      <c r="F357" s="2"/>
    </row>
    <row r="358" spans="1:8" ht="18.75" customHeight="1">
      <c r="A358" s="13" t="str">
        <f>IF(VLOOKUP($H348,Daten!A:I,9,FALSE)="","",VLOOKUP($H348,Daten!A:I,9,FALSE))</f>
        <v/>
      </c>
      <c r="B358" s="3"/>
      <c r="C358" s="18"/>
      <c r="D358" s="18"/>
      <c r="E358" s="18"/>
      <c r="F358" s="18"/>
    </row>
    <row r="359" spans="1:8" ht="18.75" customHeight="1" thickBot="1">
      <c r="B359" s="4"/>
      <c r="C359" s="19"/>
      <c r="D359" s="20"/>
      <c r="E359" s="19"/>
      <c r="F359" s="20"/>
      <c r="G359" s="5"/>
    </row>
    <row r="360" spans="1:8" ht="18.75" customHeight="1" thickTop="1"/>
    <row r="362" spans="1:8" ht="18.75" customHeight="1">
      <c r="A362" t="s">
        <v>0</v>
      </c>
      <c r="B362" s="17" t="str">
        <f>IF(VLOOKUP($H362,Daten!A:I,3,FALSE)="","",IF(VLOOKUP($H362,Daten!A:I,2,FALSE)="",VLOOKUP($H362,Daten!A:I,3,FALSE),VLOOKUP($H362,Daten!A:I,3,FALSE)&amp;", "&amp;VLOOKUP($H362,Daten!A:I,2,FALSE)))</f>
        <v/>
      </c>
      <c r="C362" s="17"/>
      <c r="D362" s="14"/>
      <c r="E362" t="s">
        <v>3</v>
      </c>
      <c r="G362" s="1" t="str">
        <f>IF(VLOOKUP($H362,Daten!A:I,6,FALSE)="","",VLOOKUP($H362,Daten!A:I,6,FALSE))</f>
        <v/>
      </c>
      <c r="H362">
        <f>H348+1</f>
        <v>28</v>
      </c>
    </row>
    <row r="364" spans="1:8" ht="18.75" customHeight="1">
      <c r="A364" t="s">
        <v>1</v>
      </c>
      <c r="B364" s="17" t="str">
        <f>IF(VLOOKUP($H362,Daten!A:I,4,FALSE)="","",VLOOKUP($H362,Daten!A:I,4,FALSE))</f>
        <v/>
      </c>
      <c r="C364" s="17"/>
      <c r="D364" s="14"/>
      <c r="E364" t="s">
        <v>2</v>
      </c>
      <c r="G364" s="8" t="str">
        <f>IF(VLOOKUP($H362,Daten!A:I,5,FALSE)="","",VLOOKUP($H362,Daten!A:I,5,FALSE))</f>
        <v/>
      </c>
    </row>
    <row r="365" spans="1:8" ht="18.75" customHeight="1">
      <c r="B365" s="6" t="s">
        <v>5</v>
      </c>
      <c r="C365" s="6" t="s">
        <v>8</v>
      </c>
      <c r="D365" s="6"/>
      <c r="E365" s="6" t="s">
        <v>6</v>
      </c>
      <c r="F365" s="6"/>
      <c r="G365" s="6" t="s">
        <v>9</v>
      </c>
    </row>
    <row r="366" spans="1:8" ht="18.75" customHeight="1">
      <c r="A366" s="6" t="s">
        <v>4</v>
      </c>
    </row>
    <row r="367" spans="1:8" ht="18.75" customHeight="1">
      <c r="A367" s="12" t="s">
        <v>31</v>
      </c>
      <c r="B367" s="2" t="str">
        <f>IF(VLOOKUP($H362,Daten!A:I,7,FALSE)="","",VLOOKUP($H362,Daten!A:I,7,FALSE))</f>
        <v/>
      </c>
      <c r="C367" s="2"/>
      <c r="D367" s="2"/>
      <c r="E367" s="2"/>
      <c r="F367" s="2"/>
    </row>
    <row r="368" spans="1:8" ht="18.75" customHeight="1">
      <c r="A368" s="13" t="str">
        <f>IF(VLOOKUP($H362,Daten!A:I,9,FALSE)="","",VLOOKUP($H362,Daten!A:I,9,FALSE))</f>
        <v/>
      </c>
      <c r="B368" s="3"/>
      <c r="C368" s="18"/>
      <c r="D368" s="18"/>
      <c r="E368" s="18"/>
      <c r="F368" s="18"/>
    </row>
    <row r="369" spans="1:8" ht="18.75" customHeight="1" thickBot="1">
      <c r="B369" s="4"/>
      <c r="C369" s="19"/>
      <c r="D369" s="20"/>
      <c r="E369" s="19"/>
      <c r="F369" s="20"/>
      <c r="G369" s="5"/>
    </row>
    <row r="370" spans="1:8" ht="18.75" customHeight="1" thickTop="1">
      <c r="A370" s="6" t="s">
        <v>7</v>
      </c>
    </row>
    <row r="371" spans="1:8" ht="18.75" customHeight="1">
      <c r="A371" s="12" t="s">
        <v>31</v>
      </c>
      <c r="B371" s="2" t="str">
        <f>IF(VLOOKUP($H362,Daten!A:I,8,FALSE)="","",VLOOKUP($H362,Daten!A:I,8,FALSE))</f>
        <v/>
      </c>
      <c r="C371" s="2"/>
      <c r="D371" s="2"/>
      <c r="E371" s="2"/>
      <c r="F371" s="2"/>
    </row>
    <row r="372" spans="1:8" ht="18.75" customHeight="1">
      <c r="A372" s="13" t="str">
        <f>IF(VLOOKUP($H362,Daten!A:I,9,FALSE)="","",VLOOKUP($H362,Daten!A:I,9,FALSE))</f>
        <v/>
      </c>
      <c r="B372" s="3"/>
      <c r="C372" s="18"/>
      <c r="D372" s="18"/>
      <c r="E372" s="18"/>
      <c r="F372" s="18"/>
    </row>
    <row r="373" spans="1:8" ht="18.75" customHeight="1" thickBot="1">
      <c r="B373" s="4"/>
      <c r="C373" s="19"/>
      <c r="D373" s="20"/>
      <c r="E373" s="19"/>
      <c r="F373" s="20"/>
      <c r="G373" s="5"/>
    </row>
    <row r="374" spans="1:8" ht="18.75" customHeight="1" thickTop="1"/>
    <row r="375" spans="1:8" ht="18.75" customHeight="1">
      <c r="A375" t="s">
        <v>0</v>
      </c>
      <c r="B375" s="17" t="str">
        <f>IF(VLOOKUP($H375,Daten!A:I,3,FALSE)="","",IF(VLOOKUP($H375,Daten!A:I,2,FALSE)="",VLOOKUP($H375,Daten!A:I,3,FALSE),VLOOKUP($H375,Daten!A:I,3,FALSE)&amp;", "&amp;VLOOKUP($H375,Daten!A:I,2,FALSE)))</f>
        <v/>
      </c>
      <c r="C375" s="17"/>
      <c r="D375" s="14"/>
      <c r="E375" t="s">
        <v>3</v>
      </c>
      <c r="G375" s="1" t="str">
        <f>IF(VLOOKUP($H375,Daten!A:I,6,FALSE)="","",VLOOKUP($H375,Daten!A:I,6,FALSE))</f>
        <v/>
      </c>
      <c r="H375">
        <f>H362+1</f>
        <v>29</v>
      </c>
    </row>
    <row r="377" spans="1:8" ht="18.75" customHeight="1">
      <c r="A377" t="s">
        <v>1</v>
      </c>
      <c r="B377" s="17" t="str">
        <f>IF(VLOOKUP($H375,Daten!A:I,4,FALSE)="","",VLOOKUP($H375,Daten!A:I,4,FALSE))</f>
        <v/>
      </c>
      <c r="C377" s="17"/>
      <c r="D377" s="14"/>
      <c r="E377" t="s">
        <v>2</v>
      </c>
      <c r="G377" s="8" t="str">
        <f>IF(VLOOKUP($H375,Daten!A:I,5,FALSE)="","",VLOOKUP($H375,Daten!A:I,5,FALSE))</f>
        <v/>
      </c>
    </row>
    <row r="378" spans="1:8" ht="18.75" customHeight="1">
      <c r="B378" s="6" t="s">
        <v>5</v>
      </c>
      <c r="C378" s="6" t="s">
        <v>8</v>
      </c>
      <c r="D378" s="6"/>
      <c r="E378" s="6" t="s">
        <v>6</v>
      </c>
      <c r="F378" s="6"/>
      <c r="G378" s="6" t="s">
        <v>9</v>
      </c>
    </row>
    <row r="379" spans="1:8" ht="18.75" customHeight="1">
      <c r="A379" s="6" t="s">
        <v>4</v>
      </c>
    </row>
    <row r="380" spans="1:8" ht="18.75" customHeight="1">
      <c r="A380" s="12" t="s">
        <v>31</v>
      </c>
      <c r="B380" s="2" t="str">
        <f>IF(VLOOKUP($H375,Daten!A:I,7,FALSE)="","",VLOOKUP($H375,Daten!A:I,7,FALSE))</f>
        <v/>
      </c>
      <c r="C380" s="2"/>
      <c r="D380" s="2"/>
      <c r="E380" s="2"/>
      <c r="F380" s="2"/>
    </row>
    <row r="381" spans="1:8" ht="18.75" customHeight="1">
      <c r="A381" s="13" t="str">
        <f>IF(VLOOKUP($H375,Daten!A:I,9,FALSE)="","",VLOOKUP($H375,Daten!A:I,9,FALSE))</f>
        <v/>
      </c>
      <c r="B381" s="3"/>
      <c r="C381" s="18"/>
      <c r="D381" s="18"/>
      <c r="E381" s="18"/>
      <c r="F381" s="18"/>
    </row>
    <row r="382" spans="1:8" ht="18.75" customHeight="1" thickBot="1">
      <c r="B382" s="4"/>
      <c r="C382" s="19"/>
      <c r="D382" s="20"/>
      <c r="E382" s="19"/>
      <c r="F382" s="20"/>
      <c r="G382" s="5"/>
    </row>
    <row r="383" spans="1:8" ht="18.75" customHeight="1" thickTop="1">
      <c r="A383" s="6" t="s">
        <v>7</v>
      </c>
    </row>
    <row r="384" spans="1:8" ht="18.75" customHeight="1">
      <c r="A384" s="12" t="s">
        <v>31</v>
      </c>
      <c r="B384" s="2" t="str">
        <f>IF(VLOOKUP($H375,Daten!A:I,8,FALSE)="","",VLOOKUP($H375,Daten!A:I,8,FALSE))</f>
        <v/>
      </c>
      <c r="C384" s="2"/>
      <c r="D384" s="2"/>
      <c r="E384" s="2"/>
      <c r="F384" s="2"/>
    </row>
    <row r="385" spans="1:8" ht="18.75" customHeight="1">
      <c r="A385" s="13" t="str">
        <f>IF(VLOOKUP($H375,Daten!A:I,9,FALSE)="","",VLOOKUP($H375,Daten!A:I,9,FALSE))</f>
        <v/>
      </c>
      <c r="B385" s="3"/>
      <c r="C385" s="18"/>
      <c r="D385" s="18"/>
      <c r="E385" s="18"/>
      <c r="F385" s="18"/>
    </row>
    <row r="386" spans="1:8" ht="18.75" customHeight="1" thickBot="1">
      <c r="B386" s="4"/>
      <c r="C386" s="19"/>
      <c r="D386" s="20"/>
      <c r="E386" s="19"/>
      <c r="F386" s="20"/>
      <c r="G386" s="5"/>
    </row>
    <row r="387" spans="1:8" ht="18.75" customHeight="1" thickTop="1"/>
    <row r="388" spans="1:8" ht="18.75" customHeight="1">
      <c r="A388" t="s">
        <v>0</v>
      </c>
      <c r="B388" s="17" t="str">
        <f>IF(VLOOKUP($H388,Daten!A:I,3,FALSE)="","",IF(VLOOKUP($H388,Daten!A:I,2,FALSE)="",VLOOKUP($H388,Daten!A:I,3,FALSE),VLOOKUP($H388,Daten!A:I,3,FALSE)&amp;", "&amp;VLOOKUP($H388,Daten!A:I,2,FALSE)))</f>
        <v/>
      </c>
      <c r="C388" s="17"/>
      <c r="D388" s="14"/>
      <c r="E388" t="s">
        <v>3</v>
      </c>
      <c r="G388" s="1" t="str">
        <f>IF(VLOOKUP($H388,Daten!A:I,6,FALSE)="","",VLOOKUP($H388,Daten!A:I,6,FALSE))</f>
        <v/>
      </c>
      <c r="H388">
        <f>H375+1</f>
        <v>30</v>
      </c>
    </row>
    <row r="390" spans="1:8" ht="18.75" customHeight="1">
      <c r="A390" t="s">
        <v>1</v>
      </c>
      <c r="B390" s="17" t="str">
        <f>IF(VLOOKUP($H388,Daten!A:I,4,FALSE)="","",VLOOKUP($H388,Daten!A:I,4,FALSE))</f>
        <v/>
      </c>
      <c r="C390" s="17"/>
      <c r="D390" s="14"/>
      <c r="E390" t="s">
        <v>2</v>
      </c>
      <c r="G390" s="8" t="str">
        <f>IF(VLOOKUP($H388,Daten!A:I,5,FALSE)="","",VLOOKUP($H388,Daten!A:I,5,FALSE))</f>
        <v/>
      </c>
    </row>
    <row r="391" spans="1:8" ht="18.75" customHeight="1">
      <c r="B391" s="6" t="s">
        <v>5</v>
      </c>
      <c r="C391" s="6" t="s">
        <v>8</v>
      </c>
      <c r="D391" s="6"/>
      <c r="E391" s="6" t="s">
        <v>6</v>
      </c>
      <c r="F391" s="6"/>
      <c r="G391" s="6" t="s">
        <v>9</v>
      </c>
    </row>
    <row r="392" spans="1:8" ht="18.75" customHeight="1">
      <c r="A392" s="6" t="s">
        <v>4</v>
      </c>
    </row>
    <row r="393" spans="1:8" ht="18.75" customHeight="1">
      <c r="A393" s="12" t="s">
        <v>31</v>
      </c>
      <c r="B393" s="2" t="str">
        <f>IF(VLOOKUP($H388,Daten!A:I,7,FALSE)="","",VLOOKUP($H388,Daten!A:I,7,FALSE))</f>
        <v/>
      </c>
      <c r="C393" s="2"/>
      <c r="D393" s="2"/>
      <c r="E393" s="2"/>
      <c r="F393" s="2"/>
    </row>
    <row r="394" spans="1:8" ht="18.75" customHeight="1">
      <c r="A394" s="13" t="str">
        <f>IF(VLOOKUP($H388,Daten!A:I,9,FALSE)="","",VLOOKUP($H388,Daten!A:I,9,FALSE))</f>
        <v/>
      </c>
      <c r="B394" s="3"/>
      <c r="C394" s="18"/>
      <c r="D394" s="18"/>
      <c r="E394" s="18"/>
      <c r="F394" s="18"/>
    </row>
    <row r="395" spans="1:8" ht="18.75" customHeight="1" thickBot="1">
      <c r="B395" s="4"/>
      <c r="C395" s="19"/>
      <c r="D395" s="20"/>
      <c r="E395" s="19"/>
      <c r="F395" s="20"/>
      <c r="G395" s="5"/>
    </row>
    <row r="396" spans="1:8" ht="18.75" customHeight="1" thickTop="1">
      <c r="A396" s="6" t="s">
        <v>7</v>
      </c>
    </row>
    <row r="397" spans="1:8" ht="18.75" customHeight="1">
      <c r="A397" s="12" t="s">
        <v>31</v>
      </c>
      <c r="B397" s="2" t="str">
        <f>IF(VLOOKUP($H388,Daten!A:I,8,FALSE)="","",VLOOKUP($H388,Daten!A:I,8,FALSE))</f>
        <v/>
      </c>
      <c r="C397" s="2"/>
      <c r="D397" s="2"/>
      <c r="E397" s="2"/>
      <c r="F397" s="2"/>
    </row>
    <row r="398" spans="1:8" ht="18.75" customHeight="1">
      <c r="A398" s="13" t="str">
        <f>IF(VLOOKUP($H388,Daten!A:I,9,FALSE)="","",VLOOKUP($H388,Daten!A:I,9,FALSE))</f>
        <v/>
      </c>
      <c r="B398" s="3"/>
      <c r="C398" s="18"/>
      <c r="D398" s="18"/>
      <c r="E398" s="18"/>
      <c r="F398" s="18"/>
    </row>
    <row r="399" spans="1:8" ht="18.75" customHeight="1" thickBot="1">
      <c r="B399" s="4"/>
      <c r="C399" s="19"/>
      <c r="D399" s="20"/>
      <c r="E399" s="19"/>
      <c r="F399" s="20"/>
      <c r="G399" s="5"/>
    </row>
    <row r="400" spans="1:8" ht="18.75" customHeight="1" thickTop="1"/>
    <row r="402" spans="1:8" ht="18.75" customHeight="1">
      <c r="A402" t="s">
        <v>0</v>
      </c>
      <c r="B402" s="17" t="str">
        <f>IF(VLOOKUP($H402,Daten!A:I,3,FALSE)="","",IF(VLOOKUP($H402,Daten!A:I,2,FALSE)="",VLOOKUP($H402,Daten!A:I,3,FALSE),VLOOKUP($H402,Daten!A:I,3,FALSE)&amp;", "&amp;VLOOKUP($H402,Daten!A:I,2,FALSE)))</f>
        <v/>
      </c>
      <c r="C402" s="17"/>
      <c r="D402" s="14"/>
      <c r="E402" t="s">
        <v>3</v>
      </c>
      <c r="G402" s="1" t="str">
        <f>IF(VLOOKUP($H402,Daten!A:I,6,FALSE)="","",VLOOKUP($H402,Daten!A:I,6,FALSE))</f>
        <v/>
      </c>
      <c r="H402">
        <f>H388+1</f>
        <v>31</v>
      </c>
    </row>
    <row r="404" spans="1:8" ht="18.75" customHeight="1">
      <c r="A404" t="s">
        <v>1</v>
      </c>
      <c r="B404" s="17" t="str">
        <f>IF(VLOOKUP($H402,Daten!A:I,4,FALSE)="","",VLOOKUP($H402,Daten!A:I,4,FALSE))</f>
        <v/>
      </c>
      <c r="C404" s="17"/>
      <c r="D404" s="14"/>
      <c r="E404" t="s">
        <v>2</v>
      </c>
      <c r="G404" s="8" t="str">
        <f>IF(VLOOKUP($H402,Daten!A:I,5,FALSE)="","",VLOOKUP($H402,Daten!A:I,5,FALSE))</f>
        <v/>
      </c>
    </row>
    <row r="405" spans="1:8" ht="18.75" customHeight="1">
      <c r="B405" s="6" t="s">
        <v>5</v>
      </c>
      <c r="C405" s="6" t="s">
        <v>8</v>
      </c>
      <c r="D405" s="6"/>
      <c r="E405" s="6" t="s">
        <v>6</v>
      </c>
      <c r="F405" s="6"/>
      <c r="G405" s="6" t="s">
        <v>9</v>
      </c>
    </row>
    <row r="406" spans="1:8" ht="18.75" customHeight="1">
      <c r="A406" s="6" t="s">
        <v>4</v>
      </c>
    </row>
    <row r="407" spans="1:8" ht="18.75" customHeight="1">
      <c r="A407" s="12" t="s">
        <v>31</v>
      </c>
      <c r="B407" s="2" t="str">
        <f>IF(VLOOKUP($H402,Daten!A:I,7,FALSE)="","",VLOOKUP($H402,Daten!A:I,7,FALSE))</f>
        <v/>
      </c>
      <c r="C407" s="2"/>
      <c r="D407" s="2"/>
      <c r="E407" s="2"/>
      <c r="F407" s="2"/>
    </row>
    <row r="408" spans="1:8" ht="18.75" customHeight="1">
      <c r="A408" s="13" t="str">
        <f>IF(VLOOKUP($H402,Daten!A:I,9,FALSE)="","",VLOOKUP($H402,Daten!A:I,9,FALSE))</f>
        <v/>
      </c>
      <c r="B408" s="3"/>
      <c r="C408" s="18"/>
      <c r="D408" s="18"/>
      <c r="E408" s="18"/>
      <c r="F408" s="18"/>
    </row>
    <row r="409" spans="1:8" ht="18.75" customHeight="1" thickBot="1">
      <c r="B409" s="4"/>
      <c r="C409" s="19"/>
      <c r="D409" s="20"/>
      <c r="E409" s="19"/>
      <c r="F409" s="20"/>
      <c r="G409" s="5"/>
    </row>
    <row r="410" spans="1:8" ht="18.75" customHeight="1" thickTop="1">
      <c r="A410" s="6" t="s">
        <v>7</v>
      </c>
    </row>
    <row r="411" spans="1:8" ht="18.75" customHeight="1">
      <c r="A411" s="12" t="s">
        <v>31</v>
      </c>
      <c r="B411" s="2" t="str">
        <f>IF(VLOOKUP($H402,Daten!A:I,8,FALSE)="","",VLOOKUP($H402,Daten!A:I,8,FALSE))</f>
        <v/>
      </c>
      <c r="C411" s="2"/>
      <c r="D411" s="2"/>
      <c r="E411" s="2"/>
      <c r="F411" s="2"/>
    </row>
    <row r="412" spans="1:8" ht="18.75" customHeight="1">
      <c r="A412" s="13" t="str">
        <f>IF(VLOOKUP($H402,Daten!A:I,9,FALSE)="","",VLOOKUP($H402,Daten!A:I,9,FALSE))</f>
        <v/>
      </c>
      <c r="B412" s="3"/>
      <c r="C412" s="18"/>
      <c r="D412" s="18"/>
      <c r="E412" s="18"/>
      <c r="F412" s="18"/>
    </row>
    <row r="413" spans="1:8" ht="18.75" customHeight="1" thickBot="1">
      <c r="B413" s="4"/>
      <c r="C413" s="19"/>
      <c r="D413" s="20"/>
      <c r="E413" s="19"/>
      <c r="F413" s="20"/>
      <c r="G413" s="5"/>
    </row>
    <row r="414" spans="1:8" ht="18.75" customHeight="1" thickTop="1"/>
    <row r="415" spans="1:8" ht="18.75" customHeight="1">
      <c r="A415" t="s">
        <v>0</v>
      </c>
      <c r="B415" s="17" t="str">
        <f>IF(VLOOKUP($H415,Daten!A:I,3,FALSE)="","",IF(VLOOKUP($H415,Daten!A:I,2,FALSE)="",VLOOKUP($H415,Daten!A:I,3,FALSE),VLOOKUP($H415,Daten!A:I,3,FALSE)&amp;", "&amp;VLOOKUP($H415,Daten!A:I,2,FALSE)))</f>
        <v/>
      </c>
      <c r="C415" s="17"/>
      <c r="D415" s="14"/>
      <c r="E415" t="s">
        <v>3</v>
      </c>
      <c r="G415" s="1" t="str">
        <f>IF(VLOOKUP($H415,Daten!A:I,6,FALSE)="","",VLOOKUP($H415,Daten!A:I,6,FALSE))</f>
        <v/>
      </c>
      <c r="H415">
        <f>H402+1</f>
        <v>32</v>
      </c>
    </row>
    <row r="417" spans="1:8" ht="18.75" customHeight="1">
      <c r="A417" t="s">
        <v>1</v>
      </c>
      <c r="B417" s="17" t="str">
        <f>IF(VLOOKUP($H415,Daten!A:I,4,FALSE)="","",VLOOKUP($H415,Daten!A:I,4,FALSE))</f>
        <v/>
      </c>
      <c r="C417" s="17"/>
      <c r="D417" s="14"/>
      <c r="E417" t="s">
        <v>2</v>
      </c>
      <c r="G417" s="8" t="str">
        <f>IF(VLOOKUP($H415,Daten!A:I,5,FALSE)="","",VLOOKUP($H415,Daten!A:I,5,FALSE))</f>
        <v/>
      </c>
    </row>
    <row r="418" spans="1:8" ht="18.75" customHeight="1">
      <c r="B418" s="6" t="s">
        <v>5</v>
      </c>
      <c r="C418" s="6" t="s">
        <v>8</v>
      </c>
      <c r="D418" s="6"/>
      <c r="E418" s="6" t="s">
        <v>6</v>
      </c>
      <c r="F418" s="6"/>
      <c r="G418" s="6" t="s">
        <v>9</v>
      </c>
    </row>
    <row r="419" spans="1:8" ht="18.75" customHeight="1">
      <c r="A419" s="6" t="s">
        <v>4</v>
      </c>
    </row>
    <row r="420" spans="1:8" ht="18.75" customHeight="1">
      <c r="A420" s="12" t="s">
        <v>31</v>
      </c>
      <c r="B420" s="2" t="str">
        <f>IF(VLOOKUP($H415,Daten!A:I,7,FALSE)="","",VLOOKUP($H415,Daten!A:I,7,FALSE))</f>
        <v/>
      </c>
      <c r="C420" s="2"/>
      <c r="D420" s="2"/>
      <c r="E420" s="2"/>
      <c r="F420" s="2"/>
    </row>
    <row r="421" spans="1:8" ht="18.75" customHeight="1">
      <c r="A421" s="13" t="str">
        <f>IF(VLOOKUP($H415,Daten!A:I,9,FALSE)="","",VLOOKUP($H415,Daten!A:I,9,FALSE))</f>
        <v/>
      </c>
      <c r="B421" s="3"/>
      <c r="C421" s="18"/>
      <c r="D421" s="18"/>
      <c r="E421" s="18"/>
      <c r="F421" s="18"/>
    </row>
    <row r="422" spans="1:8" ht="18.75" customHeight="1" thickBot="1">
      <c r="B422" s="4"/>
      <c r="C422" s="19"/>
      <c r="D422" s="20"/>
      <c r="E422" s="19"/>
      <c r="F422" s="20"/>
      <c r="G422" s="5"/>
    </row>
    <row r="423" spans="1:8" ht="18.75" customHeight="1" thickTop="1">
      <c r="A423" s="6" t="s">
        <v>7</v>
      </c>
    </row>
    <row r="424" spans="1:8" ht="18.75" customHeight="1">
      <c r="A424" s="12" t="s">
        <v>31</v>
      </c>
      <c r="B424" s="2" t="str">
        <f>IF(VLOOKUP($H415,Daten!A:I,8,FALSE)="","",VLOOKUP($H415,Daten!A:I,8,FALSE))</f>
        <v/>
      </c>
      <c r="C424" s="2"/>
      <c r="D424" s="2"/>
      <c r="E424" s="2"/>
      <c r="F424" s="2"/>
    </row>
    <row r="425" spans="1:8" ht="18.75" customHeight="1">
      <c r="A425" s="13" t="str">
        <f>IF(VLOOKUP($H415,Daten!A:I,9,FALSE)="","",VLOOKUP($H415,Daten!A:I,9,FALSE))</f>
        <v/>
      </c>
      <c r="B425" s="3"/>
      <c r="C425" s="18"/>
      <c r="D425" s="18"/>
      <c r="E425" s="18"/>
      <c r="F425" s="18"/>
    </row>
    <row r="426" spans="1:8" ht="18.75" customHeight="1" thickBot="1">
      <c r="B426" s="4"/>
      <c r="C426" s="19"/>
      <c r="D426" s="20"/>
      <c r="E426" s="19"/>
      <c r="F426" s="20"/>
      <c r="G426" s="5"/>
    </row>
    <row r="427" spans="1:8" ht="18.75" customHeight="1" thickTop="1"/>
    <row r="428" spans="1:8" ht="18.75" customHeight="1">
      <c r="A428" t="s">
        <v>0</v>
      </c>
      <c r="B428" s="17" t="str">
        <f>IF(VLOOKUP($H428,Daten!A:I,3,FALSE)="","",IF(VLOOKUP($H428,Daten!A:I,2,FALSE)="",VLOOKUP($H428,Daten!A:I,3,FALSE),VLOOKUP($H428,Daten!A:I,3,FALSE)&amp;", "&amp;VLOOKUP($H428,Daten!A:I,2,FALSE)))</f>
        <v/>
      </c>
      <c r="C428" s="17"/>
      <c r="D428" s="14"/>
      <c r="E428" t="s">
        <v>3</v>
      </c>
      <c r="G428" s="1" t="str">
        <f>IF(VLOOKUP($H428,Daten!A:I,6,FALSE)="","",VLOOKUP($H428,Daten!A:I,6,FALSE))</f>
        <v/>
      </c>
      <c r="H428">
        <f>H415+1</f>
        <v>33</v>
      </c>
    </row>
    <row r="430" spans="1:8" ht="18.75" customHeight="1">
      <c r="A430" t="s">
        <v>1</v>
      </c>
      <c r="B430" s="17" t="str">
        <f>IF(VLOOKUP($H428,Daten!A:I,4,FALSE)="","",VLOOKUP($H428,Daten!A:I,4,FALSE))</f>
        <v/>
      </c>
      <c r="C430" s="17"/>
      <c r="D430" s="14"/>
      <c r="E430" t="s">
        <v>2</v>
      </c>
      <c r="G430" s="8" t="str">
        <f>IF(VLOOKUP($H428,Daten!A:I,5,FALSE)="","",VLOOKUP($H428,Daten!A:I,5,FALSE))</f>
        <v/>
      </c>
    </row>
    <row r="431" spans="1:8" ht="18.75" customHeight="1">
      <c r="B431" s="6" t="s">
        <v>5</v>
      </c>
      <c r="C431" s="6" t="s">
        <v>8</v>
      </c>
      <c r="D431" s="6"/>
      <c r="E431" s="6" t="s">
        <v>6</v>
      </c>
      <c r="F431" s="6"/>
      <c r="G431" s="6" t="s">
        <v>9</v>
      </c>
    </row>
    <row r="432" spans="1:8" ht="18.75" customHeight="1">
      <c r="A432" s="6" t="s">
        <v>4</v>
      </c>
    </row>
    <row r="433" spans="1:7" ht="18.75" customHeight="1">
      <c r="A433" s="12" t="s">
        <v>31</v>
      </c>
      <c r="B433" s="2" t="str">
        <f>IF(VLOOKUP($H428,Daten!A:I,7,FALSE)="","",VLOOKUP($H428,Daten!A:I,7,FALSE))</f>
        <v/>
      </c>
      <c r="C433" s="2"/>
      <c r="D433" s="2"/>
      <c r="E433" s="2"/>
      <c r="F433" s="2"/>
    </row>
    <row r="434" spans="1:7" ht="18.75" customHeight="1">
      <c r="A434" s="13" t="str">
        <f>IF(VLOOKUP($H428,Daten!A:I,9,FALSE)="","",VLOOKUP($H428,Daten!A:I,9,FALSE))</f>
        <v/>
      </c>
      <c r="B434" s="3"/>
      <c r="C434" s="18"/>
      <c r="D434" s="18"/>
      <c r="E434" s="18"/>
      <c r="F434" s="18"/>
    </row>
    <row r="435" spans="1:7" ht="18.75" customHeight="1" thickBot="1">
      <c r="B435" s="4"/>
      <c r="C435" s="19"/>
      <c r="D435" s="20"/>
      <c r="E435" s="19"/>
      <c r="F435" s="20"/>
      <c r="G435" s="5"/>
    </row>
    <row r="436" spans="1:7" ht="18.75" customHeight="1" thickTop="1">
      <c r="A436" s="6" t="s">
        <v>7</v>
      </c>
    </row>
    <row r="437" spans="1:7" ht="18.75" customHeight="1">
      <c r="A437" s="12" t="s">
        <v>31</v>
      </c>
      <c r="B437" s="2" t="str">
        <f>IF(VLOOKUP($H428,Daten!A:I,8,FALSE)="","",VLOOKUP($H428,Daten!A:I,8,FALSE))</f>
        <v/>
      </c>
      <c r="C437" s="2"/>
      <c r="D437" s="2"/>
      <c r="E437" s="2"/>
      <c r="F437" s="2"/>
    </row>
    <row r="438" spans="1:7" ht="18.75" customHeight="1">
      <c r="A438" s="13" t="str">
        <f>IF(VLOOKUP($H428,Daten!A:I,9,FALSE)="","",VLOOKUP($H428,Daten!A:I,9,FALSE))</f>
        <v/>
      </c>
      <c r="B438" s="3"/>
      <c r="C438" s="18"/>
      <c r="D438" s="18"/>
      <c r="E438" s="18"/>
      <c r="F438" s="18"/>
    </row>
    <row r="439" spans="1:7" ht="18.75" customHeight="1" thickBot="1">
      <c r="B439" s="4"/>
      <c r="C439" s="19"/>
      <c r="D439" s="20"/>
      <c r="E439" s="19"/>
      <c r="F439" s="20"/>
      <c r="G439" s="5"/>
    </row>
    <row r="440" spans="1:7" ht="18.75" customHeight="1" thickTop="1"/>
  </sheetData>
  <sheetProtection sheet="1" objects="1" scenarios="1"/>
  <mergeCells count="330">
    <mergeCell ref="C435:D435"/>
    <mergeCell ref="E435:F435"/>
    <mergeCell ref="C438:D438"/>
    <mergeCell ref="E438:F438"/>
    <mergeCell ref="C439:D439"/>
    <mergeCell ref="E439:F439"/>
    <mergeCell ref="C425:D425"/>
    <mergeCell ref="E425:F425"/>
    <mergeCell ref="C426:D426"/>
    <mergeCell ref="E426:F426"/>
    <mergeCell ref="C434:D434"/>
    <mergeCell ref="E434:F434"/>
    <mergeCell ref="B428:C428"/>
    <mergeCell ref="B430:C430"/>
    <mergeCell ref="E413:F413"/>
    <mergeCell ref="C421:D421"/>
    <mergeCell ref="E421:F421"/>
    <mergeCell ref="C422:D422"/>
    <mergeCell ref="E422:F422"/>
    <mergeCell ref="E408:F408"/>
    <mergeCell ref="C409:D409"/>
    <mergeCell ref="E409:F409"/>
    <mergeCell ref="C412:D412"/>
    <mergeCell ref="E412:F412"/>
    <mergeCell ref="E395:F395"/>
    <mergeCell ref="C398:D398"/>
    <mergeCell ref="E398:F398"/>
    <mergeCell ref="C399:D399"/>
    <mergeCell ref="E399:F399"/>
    <mergeCell ref="E385:F385"/>
    <mergeCell ref="C386:D386"/>
    <mergeCell ref="E386:F386"/>
    <mergeCell ref="C394:D394"/>
    <mergeCell ref="E394:F394"/>
    <mergeCell ref="E373:F373"/>
    <mergeCell ref="C381:D381"/>
    <mergeCell ref="E381:F381"/>
    <mergeCell ref="C382:D382"/>
    <mergeCell ref="E382:F382"/>
    <mergeCell ref="E368:F368"/>
    <mergeCell ref="C369:D369"/>
    <mergeCell ref="E369:F369"/>
    <mergeCell ref="C372:D372"/>
    <mergeCell ref="E372:F372"/>
    <mergeCell ref="C355:D355"/>
    <mergeCell ref="E355:F355"/>
    <mergeCell ref="C358:D358"/>
    <mergeCell ref="E358:F358"/>
    <mergeCell ref="C359:D359"/>
    <mergeCell ref="E359:F359"/>
    <mergeCell ref="C345:D345"/>
    <mergeCell ref="E345:F345"/>
    <mergeCell ref="C346:D346"/>
    <mergeCell ref="E346:F346"/>
    <mergeCell ref="C354:D354"/>
    <mergeCell ref="E354:F354"/>
    <mergeCell ref="B350:C350"/>
    <mergeCell ref="B348:C348"/>
    <mergeCell ref="E333:F333"/>
    <mergeCell ref="C341:D341"/>
    <mergeCell ref="E341:F341"/>
    <mergeCell ref="C342:D342"/>
    <mergeCell ref="E342:F342"/>
    <mergeCell ref="C328:D328"/>
    <mergeCell ref="E328:F328"/>
    <mergeCell ref="C329:D329"/>
    <mergeCell ref="E329:F329"/>
    <mergeCell ref="C332:D332"/>
    <mergeCell ref="E332:F332"/>
    <mergeCell ref="B337:C337"/>
    <mergeCell ref="E315:F315"/>
    <mergeCell ref="C318:D318"/>
    <mergeCell ref="E318:F318"/>
    <mergeCell ref="C319:D319"/>
    <mergeCell ref="E319:F319"/>
    <mergeCell ref="E305:F305"/>
    <mergeCell ref="C306:D306"/>
    <mergeCell ref="E306:F306"/>
    <mergeCell ref="C314:D314"/>
    <mergeCell ref="E314:F314"/>
    <mergeCell ref="E293:F293"/>
    <mergeCell ref="C301:D301"/>
    <mergeCell ref="E301:F301"/>
    <mergeCell ref="C302:D302"/>
    <mergeCell ref="E302:F302"/>
    <mergeCell ref="E288:F288"/>
    <mergeCell ref="C289:D289"/>
    <mergeCell ref="E289:F289"/>
    <mergeCell ref="C292:D292"/>
    <mergeCell ref="E292:F292"/>
    <mergeCell ref="C275:D275"/>
    <mergeCell ref="E275:F275"/>
    <mergeCell ref="C278:D278"/>
    <mergeCell ref="E278:F278"/>
    <mergeCell ref="C279:D279"/>
    <mergeCell ref="E279:F279"/>
    <mergeCell ref="C265:D265"/>
    <mergeCell ref="E265:F265"/>
    <mergeCell ref="C266:D266"/>
    <mergeCell ref="E266:F266"/>
    <mergeCell ref="C274:D274"/>
    <mergeCell ref="E274:F274"/>
    <mergeCell ref="B270:C270"/>
    <mergeCell ref="B268:C268"/>
    <mergeCell ref="E253:F253"/>
    <mergeCell ref="C261:D261"/>
    <mergeCell ref="E261:F261"/>
    <mergeCell ref="C262:D262"/>
    <mergeCell ref="E262:F262"/>
    <mergeCell ref="C248:D248"/>
    <mergeCell ref="E248:F248"/>
    <mergeCell ref="C249:D249"/>
    <mergeCell ref="E249:F249"/>
    <mergeCell ref="C252:D252"/>
    <mergeCell ref="E252:F252"/>
    <mergeCell ref="B257:C257"/>
    <mergeCell ref="E235:F235"/>
    <mergeCell ref="C238:D238"/>
    <mergeCell ref="E238:F238"/>
    <mergeCell ref="C239:D239"/>
    <mergeCell ref="E239:F239"/>
    <mergeCell ref="E225:F225"/>
    <mergeCell ref="C226:D226"/>
    <mergeCell ref="E226:F226"/>
    <mergeCell ref="C234:D234"/>
    <mergeCell ref="E234:F234"/>
    <mergeCell ref="E213:F213"/>
    <mergeCell ref="C221:D221"/>
    <mergeCell ref="E221:F221"/>
    <mergeCell ref="C222:D222"/>
    <mergeCell ref="E222:F222"/>
    <mergeCell ref="E208:F208"/>
    <mergeCell ref="C209:D209"/>
    <mergeCell ref="E209:F209"/>
    <mergeCell ref="C212:D212"/>
    <mergeCell ref="E212:F212"/>
    <mergeCell ref="C195:D195"/>
    <mergeCell ref="E195:F195"/>
    <mergeCell ref="C198:D198"/>
    <mergeCell ref="E198:F198"/>
    <mergeCell ref="C199:D199"/>
    <mergeCell ref="E199:F199"/>
    <mergeCell ref="C185:D185"/>
    <mergeCell ref="E185:F185"/>
    <mergeCell ref="C186:D186"/>
    <mergeCell ref="E186:F186"/>
    <mergeCell ref="C194:D194"/>
    <mergeCell ref="E194:F194"/>
    <mergeCell ref="E173:F173"/>
    <mergeCell ref="C181:D181"/>
    <mergeCell ref="E181:F181"/>
    <mergeCell ref="C182:D182"/>
    <mergeCell ref="E182:F182"/>
    <mergeCell ref="C168:D168"/>
    <mergeCell ref="E168:F168"/>
    <mergeCell ref="C169:D169"/>
    <mergeCell ref="E169:F169"/>
    <mergeCell ref="C172:D172"/>
    <mergeCell ref="E172:F172"/>
    <mergeCell ref="E155:F155"/>
    <mergeCell ref="C158:D158"/>
    <mergeCell ref="E158:F158"/>
    <mergeCell ref="C159:D159"/>
    <mergeCell ref="E159:F159"/>
    <mergeCell ref="C145:D145"/>
    <mergeCell ref="E145:F145"/>
    <mergeCell ref="C146:D146"/>
    <mergeCell ref="E146:F146"/>
    <mergeCell ref="C154:D154"/>
    <mergeCell ref="E154:F154"/>
    <mergeCell ref="E133:F133"/>
    <mergeCell ref="C141:D141"/>
    <mergeCell ref="E141:F141"/>
    <mergeCell ref="C142:D142"/>
    <mergeCell ref="E142:F142"/>
    <mergeCell ref="C128:D128"/>
    <mergeCell ref="E128:F128"/>
    <mergeCell ref="C129:D129"/>
    <mergeCell ref="E129:F129"/>
    <mergeCell ref="C132:D132"/>
    <mergeCell ref="E132:F132"/>
    <mergeCell ref="C115:D115"/>
    <mergeCell ref="E115:F115"/>
    <mergeCell ref="C118:D118"/>
    <mergeCell ref="E118:F118"/>
    <mergeCell ref="C119:D119"/>
    <mergeCell ref="E119:F119"/>
    <mergeCell ref="C105:D105"/>
    <mergeCell ref="E105:F105"/>
    <mergeCell ref="C106:D106"/>
    <mergeCell ref="E106:F106"/>
    <mergeCell ref="C114:D114"/>
    <mergeCell ref="E114:F114"/>
    <mergeCell ref="E93:F93"/>
    <mergeCell ref="C101:D101"/>
    <mergeCell ref="E101:F101"/>
    <mergeCell ref="C102:D102"/>
    <mergeCell ref="E102:F102"/>
    <mergeCell ref="C88:D88"/>
    <mergeCell ref="E88:F88"/>
    <mergeCell ref="C89:D89"/>
    <mergeCell ref="E89:F89"/>
    <mergeCell ref="C92:D92"/>
    <mergeCell ref="E92:F92"/>
    <mergeCell ref="E75:F75"/>
    <mergeCell ref="C78:D78"/>
    <mergeCell ref="E78:F78"/>
    <mergeCell ref="C79:D79"/>
    <mergeCell ref="E79:F79"/>
    <mergeCell ref="C65:D65"/>
    <mergeCell ref="E65:F65"/>
    <mergeCell ref="C66:D66"/>
    <mergeCell ref="E66:F66"/>
    <mergeCell ref="C74:D74"/>
    <mergeCell ref="E74:F74"/>
    <mergeCell ref="E53:F53"/>
    <mergeCell ref="C61:D61"/>
    <mergeCell ref="E61:F61"/>
    <mergeCell ref="C62:D62"/>
    <mergeCell ref="E62:F62"/>
    <mergeCell ref="C48:D48"/>
    <mergeCell ref="E48:F48"/>
    <mergeCell ref="C49:D49"/>
    <mergeCell ref="E49:F49"/>
    <mergeCell ref="C52:D52"/>
    <mergeCell ref="E52:F52"/>
    <mergeCell ref="E35:F35"/>
    <mergeCell ref="C38:D38"/>
    <mergeCell ref="E38:F38"/>
    <mergeCell ref="C39:D39"/>
    <mergeCell ref="E39:F39"/>
    <mergeCell ref="C25:D25"/>
    <mergeCell ref="E25:F25"/>
    <mergeCell ref="C26:D26"/>
    <mergeCell ref="E26:F26"/>
    <mergeCell ref="C34:D34"/>
    <mergeCell ref="E34:F34"/>
    <mergeCell ref="B30:C30"/>
    <mergeCell ref="E13:F13"/>
    <mergeCell ref="C21:D21"/>
    <mergeCell ref="E21:F21"/>
    <mergeCell ref="C22:D22"/>
    <mergeCell ref="E22:F22"/>
    <mergeCell ref="C8:D8"/>
    <mergeCell ref="C9:D9"/>
    <mergeCell ref="E8:F8"/>
    <mergeCell ref="E9:F9"/>
    <mergeCell ref="C12:D12"/>
    <mergeCell ref="E12:F12"/>
    <mergeCell ref="B402:C402"/>
    <mergeCell ref="B404:C404"/>
    <mergeCell ref="B415:C415"/>
    <mergeCell ref="B417:C417"/>
    <mergeCell ref="B362:C362"/>
    <mergeCell ref="B364:C364"/>
    <mergeCell ref="B375:C375"/>
    <mergeCell ref="B377:C377"/>
    <mergeCell ref="B388:C388"/>
    <mergeCell ref="B390:C390"/>
    <mergeCell ref="C368:D368"/>
    <mergeCell ref="C373:D373"/>
    <mergeCell ref="C385:D385"/>
    <mergeCell ref="C395:D395"/>
    <mergeCell ref="C408:D408"/>
    <mergeCell ref="C413:D413"/>
    <mergeCell ref="B282:C282"/>
    <mergeCell ref="B284:C284"/>
    <mergeCell ref="B295:C295"/>
    <mergeCell ref="B297:C297"/>
    <mergeCell ref="B308:C308"/>
    <mergeCell ref="B310:C310"/>
    <mergeCell ref="B322:C322"/>
    <mergeCell ref="B324:C324"/>
    <mergeCell ref="B335:C335"/>
    <mergeCell ref="C288:D288"/>
    <mergeCell ref="C293:D293"/>
    <mergeCell ref="C305:D305"/>
    <mergeCell ref="C315:D315"/>
    <mergeCell ref="C333:D333"/>
    <mergeCell ref="B202:C202"/>
    <mergeCell ref="B204:C204"/>
    <mergeCell ref="B215:C215"/>
    <mergeCell ref="B217:C217"/>
    <mergeCell ref="B228:C228"/>
    <mergeCell ref="B230:C230"/>
    <mergeCell ref="B242:C242"/>
    <mergeCell ref="B244:C244"/>
    <mergeCell ref="B255:C255"/>
    <mergeCell ref="C208:D208"/>
    <mergeCell ref="C213:D213"/>
    <mergeCell ref="C225:D225"/>
    <mergeCell ref="C235:D235"/>
    <mergeCell ref="C253:D253"/>
    <mergeCell ref="B190:C190"/>
    <mergeCell ref="B122:C122"/>
    <mergeCell ref="B124:C124"/>
    <mergeCell ref="B135:C135"/>
    <mergeCell ref="B137:C137"/>
    <mergeCell ref="B148:C148"/>
    <mergeCell ref="B150:C150"/>
    <mergeCell ref="B162:C162"/>
    <mergeCell ref="B164:C164"/>
    <mergeCell ref="B175:C175"/>
    <mergeCell ref="B177:C177"/>
    <mergeCell ref="B188:C188"/>
    <mergeCell ref="C133:D133"/>
    <mergeCell ref="C155:D155"/>
    <mergeCell ref="C173:D173"/>
    <mergeCell ref="B2:C2"/>
    <mergeCell ref="B4:C4"/>
    <mergeCell ref="B15:C15"/>
    <mergeCell ref="B17:C17"/>
    <mergeCell ref="B28:C28"/>
    <mergeCell ref="B110:C110"/>
    <mergeCell ref="B42:C42"/>
    <mergeCell ref="B44:C44"/>
    <mergeCell ref="B55:C55"/>
    <mergeCell ref="B57:C57"/>
    <mergeCell ref="B68:C68"/>
    <mergeCell ref="B70:C70"/>
    <mergeCell ref="B82:C82"/>
    <mergeCell ref="B84:C84"/>
    <mergeCell ref="B95:C95"/>
    <mergeCell ref="B97:C97"/>
    <mergeCell ref="B108:C108"/>
    <mergeCell ref="C13:D13"/>
    <mergeCell ref="C35:D35"/>
    <mergeCell ref="C53:D53"/>
    <mergeCell ref="C75:D75"/>
    <mergeCell ref="C93:D93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6"/>
  <sheetViews>
    <sheetView workbookViewId="0"/>
  </sheetViews>
  <sheetFormatPr baseColWidth="10" defaultRowHeight="15"/>
  <cols>
    <col min="2" max="2" width="14.85546875" customWidth="1"/>
    <col min="3" max="3" width="17.7109375" customWidth="1"/>
    <col min="4" max="4" width="21.28515625" customWidth="1"/>
    <col min="5" max="5" width="13.85546875" customWidth="1"/>
    <col min="7" max="8" width="19" customWidth="1"/>
    <col min="9" max="9" width="13.5703125" customWidth="1"/>
  </cols>
  <sheetData>
    <row r="1" spans="1:14">
      <c r="A1" t="s">
        <v>10</v>
      </c>
      <c r="B1" t="s">
        <v>11</v>
      </c>
      <c r="C1" t="s">
        <v>12</v>
      </c>
      <c r="D1" t="s">
        <v>1</v>
      </c>
      <c r="E1" t="s">
        <v>2</v>
      </c>
      <c r="F1" t="s">
        <v>3</v>
      </c>
      <c r="G1" t="s">
        <v>13</v>
      </c>
      <c r="H1" t="s">
        <v>14</v>
      </c>
      <c r="I1" t="s">
        <v>30</v>
      </c>
      <c r="L1" s="10" t="s">
        <v>19</v>
      </c>
      <c r="M1" s="10"/>
      <c r="N1" s="10"/>
    </row>
    <row r="2" spans="1:14">
      <c r="A2">
        <v>1</v>
      </c>
      <c r="B2" t="s">
        <v>16</v>
      </c>
      <c r="C2" t="s">
        <v>15</v>
      </c>
      <c r="D2" t="s">
        <v>17</v>
      </c>
      <c r="E2" s="7">
        <v>89</v>
      </c>
      <c r="F2" t="s">
        <v>18</v>
      </c>
      <c r="G2">
        <v>110</v>
      </c>
      <c r="H2">
        <v>130</v>
      </c>
      <c r="I2">
        <v>25</v>
      </c>
      <c r="L2" s="11" t="s">
        <v>22</v>
      </c>
      <c r="M2" s="10"/>
      <c r="N2" s="10"/>
    </row>
    <row r="3" spans="1:14">
      <c r="A3">
        <f>A2+1</f>
        <v>2</v>
      </c>
      <c r="E3" s="7"/>
      <c r="L3" s="11" t="s">
        <v>23</v>
      </c>
      <c r="M3" s="10"/>
      <c r="N3" s="10"/>
    </row>
    <row r="4" spans="1:14">
      <c r="A4">
        <f t="shared" ref="A4:A32" si="0">A3+1</f>
        <v>3</v>
      </c>
      <c r="E4" s="7"/>
      <c r="L4" s="10"/>
      <c r="M4" s="10" t="s">
        <v>25</v>
      </c>
      <c r="N4" s="10"/>
    </row>
    <row r="5" spans="1:14">
      <c r="A5">
        <f t="shared" si="0"/>
        <v>4</v>
      </c>
      <c r="E5" s="7"/>
      <c r="L5" s="10"/>
      <c r="M5" s="10"/>
      <c r="N5" s="10" t="s">
        <v>26</v>
      </c>
    </row>
    <row r="6" spans="1:14">
      <c r="A6">
        <f t="shared" si="0"/>
        <v>5</v>
      </c>
      <c r="E6" s="7"/>
      <c r="L6" s="10"/>
      <c r="M6" s="10" t="s">
        <v>27</v>
      </c>
      <c r="N6" s="10"/>
    </row>
    <row r="7" spans="1:14">
      <c r="A7">
        <f t="shared" si="0"/>
        <v>6</v>
      </c>
      <c r="E7" s="7"/>
      <c r="L7" s="10"/>
      <c r="M7" s="10"/>
      <c r="N7" s="10" t="s">
        <v>24</v>
      </c>
    </row>
    <row r="8" spans="1:14">
      <c r="A8">
        <f t="shared" si="0"/>
        <v>7</v>
      </c>
      <c r="E8" s="7"/>
      <c r="L8" s="10"/>
      <c r="M8" s="10" t="s">
        <v>28</v>
      </c>
      <c r="N8" s="10"/>
    </row>
    <row r="9" spans="1:14">
      <c r="A9">
        <f t="shared" si="0"/>
        <v>8</v>
      </c>
      <c r="E9" s="7"/>
      <c r="L9" s="10"/>
      <c r="M9" s="10"/>
      <c r="N9" s="10" t="s">
        <v>29</v>
      </c>
    </row>
    <row r="10" spans="1:14">
      <c r="A10">
        <f t="shared" si="0"/>
        <v>9</v>
      </c>
      <c r="E10" s="7"/>
    </row>
    <row r="11" spans="1:14">
      <c r="A11">
        <f t="shared" si="0"/>
        <v>10</v>
      </c>
      <c r="E11" s="7"/>
    </row>
    <row r="12" spans="1:14">
      <c r="A12">
        <f t="shared" si="0"/>
        <v>11</v>
      </c>
      <c r="E12" s="7"/>
    </row>
    <row r="13" spans="1:14">
      <c r="A13">
        <f t="shared" si="0"/>
        <v>12</v>
      </c>
      <c r="E13" s="7"/>
    </row>
    <row r="14" spans="1:14">
      <c r="A14">
        <f t="shared" si="0"/>
        <v>13</v>
      </c>
      <c r="E14" s="7"/>
    </row>
    <row r="15" spans="1:14">
      <c r="A15">
        <f t="shared" si="0"/>
        <v>14</v>
      </c>
      <c r="E15" s="7"/>
    </row>
    <row r="16" spans="1:14">
      <c r="A16">
        <f t="shared" si="0"/>
        <v>15</v>
      </c>
      <c r="E16" s="7"/>
    </row>
    <row r="17" spans="1:5">
      <c r="A17">
        <f t="shared" si="0"/>
        <v>16</v>
      </c>
      <c r="E17" s="7"/>
    </row>
    <row r="18" spans="1:5">
      <c r="A18">
        <f t="shared" si="0"/>
        <v>17</v>
      </c>
      <c r="E18" s="7"/>
    </row>
    <row r="19" spans="1:5">
      <c r="A19">
        <f t="shared" si="0"/>
        <v>18</v>
      </c>
      <c r="E19" s="7"/>
    </row>
    <row r="20" spans="1:5">
      <c r="A20">
        <f t="shared" si="0"/>
        <v>19</v>
      </c>
      <c r="E20" s="7"/>
    </row>
    <row r="21" spans="1:5">
      <c r="A21">
        <f t="shared" si="0"/>
        <v>20</v>
      </c>
      <c r="E21" s="7"/>
    </row>
    <row r="22" spans="1:5">
      <c r="A22">
        <f t="shared" si="0"/>
        <v>21</v>
      </c>
      <c r="E22" s="7"/>
    </row>
    <row r="23" spans="1:5">
      <c r="A23">
        <f t="shared" si="0"/>
        <v>22</v>
      </c>
      <c r="E23" s="7"/>
    </row>
    <row r="24" spans="1:5">
      <c r="A24">
        <f t="shared" si="0"/>
        <v>23</v>
      </c>
      <c r="E24" s="7"/>
    </row>
    <row r="25" spans="1:5">
      <c r="A25">
        <f t="shared" si="0"/>
        <v>24</v>
      </c>
      <c r="E25" s="7"/>
    </row>
    <row r="26" spans="1:5">
      <c r="A26">
        <f t="shared" si="0"/>
        <v>25</v>
      </c>
      <c r="E26" s="7"/>
    </row>
    <row r="27" spans="1:5">
      <c r="A27">
        <f t="shared" si="0"/>
        <v>26</v>
      </c>
      <c r="E27" s="7"/>
    </row>
    <row r="28" spans="1:5">
      <c r="A28">
        <f t="shared" si="0"/>
        <v>27</v>
      </c>
      <c r="E28" s="7"/>
    </row>
    <row r="29" spans="1:5">
      <c r="A29">
        <f t="shared" si="0"/>
        <v>28</v>
      </c>
      <c r="E29" s="7"/>
    </row>
    <row r="30" spans="1:5">
      <c r="A30">
        <f t="shared" si="0"/>
        <v>29</v>
      </c>
      <c r="E30" s="7"/>
    </row>
    <row r="31" spans="1:5">
      <c r="A31">
        <f t="shared" si="0"/>
        <v>30</v>
      </c>
      <c r="E31" s="7"/>
    </row>
    <row r="32" spans="1:5">
      <c r="A32">
        <f t="shared" si="0"/>
        <v>31</v>
      </c>
      <c r="E32" s="7"/>
    </row>
    <row r="33" spans="1:5">
      <c r="A33">
        <f>A32+1</f>
        <v>32</v>
      </c>
      <c r="E33" s="7"/>
    </row>
    <row r="34" spans="1:5">
      <c r="A34">
        <f>A33+1</f>
        <v>33</v>
      </c>
      <c r="E34" s="7"/>
    </row>
    <row r="36" spans="1:5">
      <c r="B36" s="9" t="s">
        <v>32</v>
      </c>
    </row>
  </sheetData>
  <dataValidations count="2">
    <dataValidation type="decimal" allowBlank="1" showInputMessage="1" showErrorMessage="1" errorTitle="Kein zulässiger Wert" error="Nur Werte zwischen 15 und 250 zulässig." sqref="E1:E1048576">
      <formula1>15</formula1>
      <formula2>250</formula2>
    </dataValidation>
    <dataValidation type="whole" allowBlank="1" showInputMessage="1" showErrorMessage="1" errorTitle="Kein zulässiger Wert" error="Nur ganzzahlige Werte zwischen 5 und 250 zulässig" sqref="G1:H1048576">
      <formula1>5</formula1>
      <formula2>250</formula2>
    </dataValidation>
  </dataValidations>
  <pageMargins left="0.7" right="0.7" top="0.78740157499999996" bottom="0.78740157499999996" header="0.3" footer="0.3"/>
  <pageSetup paperSize="9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Startkarten</vt:lpstr>
      <vt:lpstr>Daten</vt:lpstr>
      <vt:lpstr>Daten!Druckbereich</vt:lpstr>
      <vt:lpstr>Startkarten!Druckbereich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 Lendner</dc:creator>
  <cp:lastModifiedBy>Uli-PC-2023</cp:lastModifiedBy>
  <cp:lastPrinted>2023-06-21T17:32:57Z</cp:lastPrinted>
  <dcterms:created xsi:type="dcterms:W3CDTF">2022-10-07T09:09:48Z</dcterms:created>
  <dcterms:modified xsi:type="dcterms:W3CDTF">2025-01-19T14:12:50Z</dcterms:modified>
</cp:coreProperties>
</file>